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0520" windowHeight="7245"/>
  </bookViews>
  <sheets>
    <sheet name="1. Dollárjel" sheetId="5" r:id="rId1"/>
    <sheet name="2. Dollárjel" sheetId="6" r:id="rId2"/>
    <sheet name="3. Dollárjel" sheetId="4" r:id="rId3"/>
    <sheet name="4. Dollárjel" sheetId="7" r:id="rId4"/>
    <sheet name="5. Dollárjel" sheetId="8" r:id="rId5"/>
    <sheet name="6. Dollárjel" sheetId="10" r:id="rId6"/>
    <sheet name="7. Dollárjel" sheetId="13" r:id="rId7"/>
  </sheets>
  <externalReferences>
    <externalReference r:id="rId8"/>
  </externalReferences>
  <definedNames>
    <definedName name="_xlnm._FilterDatabase" localSheetId="5" hidden="1">'6. Dollárjel'!$B$3:$H$27</definedName>
    <definedName name="_xlnm._FilterDatabase" localSheetId="6" hidden="1">'7. Dollárjel'!#REF!</definedName>
    <definedName name="IdValues">[1]Fizetések!#REF!</definedName>
    <definedName name="ssasas">[1]Fizetések!#REF!</definedName>
  </definedNames>
  <calcPr calcId="145621"/>
</workbook>
</file>

<file path=xl/calcChain.xml><?xml version="1.0" encoding="utf-8"?>
<calcChain xmlns="http://schemas.openxmlformats.org/spreadsheetml/2006/main">
  <c r="F23" i="8" l="1"/>
  <c r="F23" i="7"/>
  <c r="F23" i="6"/>
  <c r="F23" i="5" l="1"/>
  <c r="F22" i="8" l="1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22" i="7" l="1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4" i="5"/>
</calcChain>
</file>

<file path=xl/sharedStrings.xml><?xml version="1.0" encoding="utf-8"?>
<sst xmlns="http://schemas.openxmlformats.org/spreadsheetml/2006/main" count="317" uniqueCount="123">
  <si>
    <t>Összes bevétel 2014 (EUR)</t>
  </si>
  <si>
    <t>Belgium</t>
  </si>
  <si>
    <t>Vezetéknév</t>
  </si>
  <si>
    <t>Keresztnév</t>
  </si>
  <si>
    <t>Végzettség</t>
  </si>
  <si>
    <t>2014-es járandóságok</t>
  </si>
  <si>
    <t>2015-ös járandóságok</t>
  </si>
  <si>
    <t>Éves bruttó bér (HUF)</t>
  </si>
  <si>
    <t>Éves bruttó bónusz (HUF)</t>
  </si>
  <si>
    <t>Járandóságok emelkedése</t>
  </si>
  <si>
    <t>Egyetem</t>
  </si>
  <si>
    <t>Főiskola</t>
  </si>
  <si>
    <t>László</t>
  </si>
  <si>
    <t>Kovács</t>
  </si>
  <si>
    <t>Károly</t>
  </si>
  <si>
    <t>Csilla</t>
  </si>
  <si>
    <t>Bértömeg</t>
  </si>
  <si>
    <t>Létszám</t>
  </si>
  <si>
    <t>USA</t>
  </si>
  <si>
    <t>Izrael</t>
  </si>
  <si>
    <t>Bónusztartalék mértéke</t>
  </si>
  <si>
    <t>Dudás</t>
  </si>
  <si>
    <t>Irma</t>
  </si>
  <si>
    <t>Mezei</t>
  </si>
  <si>
    <t>Laura</t>
  </si>
  <si>
    <t>Faragó</t>
  </si>
  <si>
    <t>Irén</t>
  </si>
  <si>
    <t>Lakatos</t>
  </si>
  <si>
    <t>Patrik</t>
  </si>
  <si>
    <t>Jakab</t>
  </si>
  <si>
    <t>Viktor</t>
  </si>
  <si>
    <t>Oláh</t>
  </si>
  <si>
    <t>Olivér</t>
  </si>
  <si>
    <t>Király</t>
  </si>
  <si>
    <t>Rácz</t>
  </si>
  <si>
    <t>Anikó</t>
  </si>
  <si>
    <t>Jolán</t>
  </si>
  <si>
    <t>Molnár</t>
  </si>
  <si>
    <t>Fekete</t>
  </si>
  <si>
    <t>Gyöngyi</t>
  </si>
  <si>
    <t>Gál</t>
  </si>
  <si>
    <t>Miklós</t>
  </si>
  <si>
    <t>Fazekas</t>
  </si>
  <si>
    <t>Brigitta</t>
  </si>
  <si>
    <t>Novák</t>
  </si>
  <si>
    <t>Vilmos</t>
  </si>
  <si>
    <t>Nikoletta</t>
  </si>
  <si>
    <t>Kis</t>
  </si>
  <si>
    <t>Aranka</t>
  </si>
  <si>
    <t>Pintér</t>
  </si>
  <si>
    <t>Renátó</t>
  </si>
  <si>
    <t>Szekeres</t>
  </si>
  <si>
    <t>Sarolta</t>
  </si>
  <si>
    <t>Bálint</t>
  </si>
  <si>
    <t>Zoltán</t>
  </si>
  <si>
    <t>Deák</t>
  </si>
  <si>
    <t>Beáta</t>
  </si>
  <si>
    <t>Sipos</t>
  </si>
  <si>
    <t>Róbert</t>
  </si>
  <si>
    <t>Orsós</t>
  </si>
  <si>
    <t>Zita</t>
  </si>
  <si>
    <t>Mária</t>
  </si>
  <si>
    <t>Éva</t>
  </si>
  <si>
    <t>Szabina</t>
  </si>
  <si>
    <t>MBA</t>
  </si>
  <si>
    <t>Csoportkód</t>
  </si>
  <si>
    <t>Dolgozói azonosító</t>
  </si>
  <si>
    <t>GL4167303</t>
  </si>
  <si>
    <t>GL2340600</t>
  </si>
  <si>
    <t>GL3692498</t>
  </si>
  <si>
    <t>GL3120278</t>
  </si>
  <si>
    <t>GL3260634</t>
  </si>
  <si>
    <t>GL5963565</t>
  </si>
  <si>
    <t>GL3556389</t>
  </si>
  <si>
    <t>GL7715852</t>
  </si>
  <si>
    <t>GL4917709</t>
  </si>
  <si>
    <t>GL3560486</t>
  </si>
  <si>
    <t>GL4510109</t>
  </si>
  <si>
    <t>GL1481988</t>
  </si>
  <si>
    <t>GL6512410</t>
  </si>
  <si>
    <t>GL4397821</t>
  </si>
  <si>
    <t>GL2186536</t>
  </si>
  <si>
    <t>GL6782748</t>
  </si>
  <si>
    <t>GL5473668</t>
  </si>
  <si>
    <t>GL5179968</t>
  </si>
  <si>
    <t>GL2891631</t>
  </si>
  <si>
    <t>GL7077614</t>
  </si>
  <si>
    <t>GL6110325</t>
  </si>
  <si>
    <t>GL3678664</t>
  </si>
  <si>
    <t>GL8466098</t>
  </si>
  <si>
    <t>GL3171574</t>
  </si>
  <si>
    <t>GL2931995</t>
  </si>
  <si>
    <t>Bér</t>
  </si>
  <si>
    <t>Bónusz</t>
  </si>
  <si>
    <t>Norvégia</t>
  </si>
  <si>
    <t>Kanada</t>
  </si>
  <si>
    <t>Németország</t>
  </si>
  <si>
    <t>Franciaország</t>
  </si>
  <si>
    <t>Hollandia</t>
  </si>
  <si>
    <t>Ausztrália</t>
  </si>
  <si>
    <t>Ausztria</t>
  </si>
  <si>
    <t>Nagy-Britannia</t>
  </si>
  <si>
    <t>Svájc</t>
  </si>
  <si>
    <t>Írország</t>
  </si>
  <si>
    <t>Spanyolország</t>
  </si>
  <si>
    <t>Portugália</t>
  </si>
  <si>
    <t>Lengyelország</t>
  </si>
  <si>
    <t>Magyarország</t>
  </si>
  <si>
    <t>Görögország</t>
  </si>
  <si>
    <t>Új-Zéland</t>
  </si>
  <si>
    <t>Svédország</t>
  </si>
  <si>
    <t>Sütemény</t>
  </si>
  <si>
    <t>Fagylalt</t>
  </si>
  <si>
    <t>Csokoládé &amp; Keksz</t>
  </si>
  <si>
    <t>Összes bevétel</t>
  </si>
  <si>
    <t>Összes tartalék</t>
  </si>
  <si>
    <t>Készítsünk táblázatot, ami összfoglalja az egyes lehetséges kombinációit a bér és a kafetéria emelkedésének 20 emberre nézve, ahol az összes bértömegük 5 milló forint. A 12-es sorban található a személyenkénti kafeteria emelkedésének mértékei, a B oszlopban pedig a béremelések mértéke. Úgy készítsük el a képletünket a C13-as cellába, hogy onnan változtatás nélkül át tudjuk másolni a táblázat többi cellájába.</t>
  </si>
  <si>
    <t>Bónusztartlék mértéke</t>
  </si>
  <si>
    <t>Ország</t>
  </si>
  <si>
    <t>Bevétel 2014 (EUR)</t>
  </si>
  <si>
    <t>Bónusztartalék összege (EUR)</t>
  </si>
  <si>
    <t>Tartalék (EUR)</t>
  </si>
  <si>
    <t>Kafetéria per fő / bértömeg növekmény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</si>
</sst>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%"/>
    <numFmt numFmtId="166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</cellStyleXfs>
  <cellXfs count="104">
    <xf numFmtId="0" fontId="0" fillId="0" borderId="0" xfId="0"/>
    <xf numFmtId="0" fontId="1" fillId="0" borderId="0" xfId="1" applyFont="1"/>
    <xf numFmtId="0" fontId="1" fillId="0" borderId="0" xfId="1" applyFont="1" applyFill="1"/>
    <xf numFmtId="165" fontId="4" fillId="5" borderId="4" xfId="0" applyNumberFormat="1" applyFont="1" applyFill="1" applyBorder="1" applyAlignment="1">
      <alignment horizontal="center" vertical="center" wrapText="1"/>
    </xf>
    <xf numFmtId="165" fontId="4" fillId="5" borderId="9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" fillId="0" borderId="8" xfId="0" applyFont="1" applyBorder="1"/>
    <xf numFmtId="3" fontId="1" fillId="0" borderId="4" xfId="0" applyNumberFormat="1" applyFont="1" applyBorder="1"/>
    <xf numFmtId="3" fontId="1" fillId="0" borderId="4" xfId="1" applyNumberFormat="1" applyFont="1" applyBorder="1"/>
    <xf numFmtId="3" fontId="1" fillId="0" borderId="9" xfId="1" applyNumberFormat="1" applyFont="1" applyFill="1" applyBorder="1"/>
    <xf numFmtId="0" fontId="1" fillId="0" borderId="24" xfId="1" applyFont="1" applyFill="1" applyBorder="1" applyAlignment="1">
      <alignment horizontal="center" vertical="center"/>
    </xf>
    <xf numFmtId="0" fontId="1" fillId="0" borderId="4" xfId="1" applyFont="1" applyBorder="1"/>
    <xf numFmtId="0" fontId="1" fillId="0" borderId="9" xfId="1" applyFont="1" applyFill="1" applyBorder="1"/>
    <xf numFmtId="0" fontId="1" fillId="0" borderId="10" xfId="0" applyFont="1" applyBorder="1"/>
    <xf numFmtId="3" fontId="1" fillId="0" borderId="11" xfId="0" applyNumberFormat="1" applyFont="1" applyBorder="1"/>
    <xf numFmtId="3" fontId="1" fillId="0" borderId="11" xfId="1" applyNumberFormat="1" applyFont="1" applyBorder="1"/>
    <xf numFmtId="0" fontId="1" fillId="0" borderId="11" xfId="1" applyFont="1" applyBorder="1"/>
    <xf numFmtId="0" fontId="1" fillId="0" borderId="12" xfId="1" applyFont="1" applyFill="1" applyBorder="1"/>
    <xf numFmtId="0" fontId="5" fillId="0" borderId="0" xfId="2" applyFont="1" applyBorder="1"/>
    <xf numFmtId="14" fontId="5" fillId="0" borderId="0" xfId="2" applyNumberFormat="1" applyFont="1" applyBorder="1"/>
    <xf numFmtId="9" fontId="5" fillId="0" borderId="0" xfId="2" applyNumberFormat="1" applyFont="1" applyBorder="1"/>
    <xf numFmtId="3" fontId="5" fillId="0" borderId="0" xfId="2" applyNumberFormat="1" applyFont="1" applyBorder="1"/>
    <xf numFmtId="0" fontId="5" fillId="0" borderId="0" xfId="2" applyFont="1" applyFill="1" applyBorder="1" applyAlignment="1">
      <alignment vertical="top" wrapText="1"/>
    </xf>
    <xf numFmtId="0" fontId="6" fillId="0" borderId="0" xfId="2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3" fontId="1" fillId="0" borderId="14" xfId="0" applyNumberFormat="1" applyFont="1" applyBorder="1"/>
    <xf numFmtId="3" fontId="5" fillId="0" borderId="14" xfId="2" applyNumberFormat="1" applyFont="1" applyBorder="1"/>
    <xf numFmtId="3" fontId="5" fillId="0" borderId="15" xfId="2" applyNumberFormat="1" applyFont="1" applyFill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3" fontId="5" fillId="0" borderId="4" xfId="2" applyNumberFormat="1" applyFont="1" applyBorder="1"/>
    <xf numFmtId="3" fontId="5" fillId="0" borderId="9" xfId="2" applyNumberFormat="1" applyFont="1" applyFill="1" applyBorder="1"/>
    <xf numFmtId="0" fontId="5" fillId="0" borderId="0" xfId="2" applyFont="1" applyBorder="1" applyAlignment="1">
      <alignment vertical="top" wrapText="1"/>
    </xf>
    <xf numFmtId="0" fontId="6" fillId="0" borderId="0" xfId="2" applyFont="1" applyBorder="1"/>
    <xf numFmtId="0" fontId="5" fillId="0" borderId="0" xfId="2" applyFont="1" applyFill="1" applyBorder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3" fontId="5" fillId="0" borderId="11" xfId="2" applyNumberFormat="1" applyFont="1" applyBorder="1"/>
    <xf numFmtId="0" fontId="5" fillId="0" borderId="12" xfId="2" applyFont="1" applyBorder="1"/>
    <xf numFmtId="0" fontId="4" fillId="3" borderId="20" xfId="1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  <xf numFmtId="165" fontId="4" fillId="3" borderId="21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/>
    <xf numFmtId="166" fontId="1" fillId="0" borderId="4" xfId="0" applyNumberFormat="1" applyFont="1" applyFill="1" applyBorder="1"/>
    <xf numFmtId="166" fontId="1" fillId="0" borderId="21" xfId="0" applyNumberFormat="1" applyFont="1" applyFill="1" applyBorder="1"/>
    <xf numFmtId="0" fontId="1" fillId="0" borderId="11" xfId="1" applyFont="1" applyFill="1" applyBorder="1"/>
    <xf numFmtId="0" fontId="1" fillId="0" borderId="12" xfId="1" applyFont="1" applyBorder="1"/>
    <xf numFmtId="0" fontId="1" fillId="0" borderId="22" xfId="0" applyFont="1" applyFill="1" applyBorder="1"/>
    <xf numFmtId="166" fontId="1" fillId="0" borderId="23" xfId="0" applyNumberFormat="1" applyFont="1" applyFill="1" applyBorder="1"/>
    <xf numFmtId="166" fontId="1" fillId="0" borderId="3" xfId="0" applyNumberFormat="1" applyFont="1" applyFill="1" applyBorder="1"/>
    <xf numFmtId="166" fontId="1" fillId="0" borderId="0" xfId="0" applyNumberFormat="1" applyFont="1"/>
    <xf numFmtId="166" fontId="1" fillId="0" borderId="21" xfId="1" applyNumberFormat="1" applyFont="1" applyFill="1" applyBorder="1"/>
    <xf numFmtId="166" fontId="1" fillId="0" borderId="3" xfId="1" applyNumberFormat="1" applyFont="1" applyFill="1" applyBorder="1"/>
    <xf numFmtId="0" fontId="4" fillId="4" borderId="5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3" fontId="1" fillId="0" borderId="0" xfId="1" applyNumberFormat="1" applyFont="1"/>
    <xf numFmtId="3" fontId="1" fillId="0" borderId="9" xfId="1" applyNumberFormat="1" applyFont="1" applyBorder="1"/>
    <xf numFmtId="164" fontId="1" fillId="0" borderId="24" xfId="1" applyNumberFormat="1" applyFont="1" applyFill="1" applyBorder="1" applyAlignment="1">
      <alignment horizontal="center" vertical="center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vertical="top" wrapText="1"/>
    </xf>
    <xf numFmtId="165" fontId="4" fillId="3" borderId="20" xfId="0" applyNumberFormat="1" applyFont="1" applyFill="1" applyBorder="1" applyAlignment="1">
      <alignment horizontal="center" vertical="center" wrapText="1"/>
    </xf>
    <xf numFmtId="0" fontId="1" fillId="0" borderId="22" xfId="1" applyFont="1" applyFill="1" applyBorder="1" applyAlignment="1">
      <alignment horizontal="center" vertical="center"/>
    </xf>
    <xf numFmtId="0" fontId="1" fillId="0" borderId="23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0" xfId="0" applyFont="1"/>
    <xf numFmtId="0" fontId="6" fillId="5" borderId="17" xfId="2" applyFont="1" applyFill="1" applyBorder="1" applyAlignment="1">
      <alignment horizontal="center" vertical="center" wrapText="1"/>
    </xf>
    <xf numFmtId="0" fontId="6" fillId="5" borderId="18" xfId="2" applyFont="1" applyFill="1" applyBorder="1" applyAlignment="1">
      <alignment horizontal="center" vertical="center" wrapText="1"/>
    </xf>
    <xf numFmtId="10" fontId="5" fillId="0" borderId="22" xfId="2" applyNumberFormat="1" applyFont="1" applyFill="1" applyBorder="1" applyAlignment="1">
      <alignment horizontal="center"/>
    </xf>
    <xf numFmtId="10" fontId="5" fillId="0" borderId="3" xfId="2" applyNumberFormat="1" applyFont="1" applyFill="1" applyBorder="1" applyAlignment="1">
      <alignment horizontal="center"/>
    </xf>
    <xf numFmtId="0" fontId="6" fillId="3" borderId="20" xfId="2" applyFont="1" applyFill="1" applyBorder="1" applyAlignment="1">
      <alignment horizontal="center" vertical="center" wrapText="1"/>
    </xf>
    <xf numFmtId="0" fontId="6" fillId="3" borderId="21" xfId="2" applyFont="1" applyFill="1" applyBorder="1" applyAlignment="1">
      <alignment horizontal="center" vertical="center" wrapText="1"/>
    </xf>
    <xf numFmtId="0" fontId="5" fillId="0" borderId="19" xfId="2" applyFont="1" applyBorder="1"/>
    <xf numFmtId="3" fontId="5" fillId="0" borderId="2" xfId="2" applyNumberFormat="1" applyFont="1" applyBorder="1"/>
    <xf numFmtId="0" fontId="5" fillId="0" borderId="22" xfId="2" applyFont="1" applyBorder="1"/>
    <xf numFmtId="0" fontId="5" fillId="0" borderId="3" xfId="2" applyFont="1" applyBorder="1"/>
    <xf numFmtId="3" fontId="5" fillId="0" borderId="9" xfId="2" applyNumberFormat="1" applyFont="1" applyBorder="1"/>
    <xf numFmtId="3" fontId="5" fillId="0" borderId="12" xfId="2" applyNumberFormat="1" applyFont="1" applyBorder="1"/>
    <xf numFmtId="3" fontId="6" fillId="4" borderId="6" xfId="2" applyNumberFormat="1" applyFont="1" applyFill="1" applyBorder="1" applyAlignment="1">
      <alignment horizontal="center" vertical="center"/>
    </xf>
    <xf numFmtId="3" fontId="6" fillId="4" borderId="7" xfId="2" applyNumberFormat="1" applyFont="1" applyFill="1" applyBorder="1" applyAlignment="1">
      <alignment horizontal="center" vertical="center"/>
    </xf>
    <xf numFmtId="2" fontId="6" fillId="4" borderId="8" xfId="2" applyNumberFormat="1" applyFont="1" applyFill="1" applyBorder="1"/>
    <xf numFmtId="2" fontId="6" fillId="4" borderId="10" xfId="2" applyNumberFormat="1" applyFont="1" applyFill="1" applyBorder="1"/>
    <xf numFmtId="0" fontId="6" fillId="4" borderId="5" xfId="2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6" fillId="3" borderId="19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6" fillId="4" borderId="5" xfId="2" applyFont="1" applyFill="1" applyBorder="1" applyAlignment="1">
      <alignment horizontal="center" vertical="center" wrapText="1"/>
    </xf>
    <xf numFmtId="0" fontId="6" fillId="4" borderId="16" xfId="2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0" fontId="6" fillId="4" borderId="17" xfId="2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/>
    </xf>
    <xf numFmtId="0" fontId="6" fillId="4" borderId="7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left" vertical="top" wrapText="1"/>
    </xf>
  </cellXfs>
  <cellStyles count="6">
    <cellStyle name="%" xfId="3"/>
    <cellStyle name="Normál" xfId="0" builtinId="0"/>
    <cellStyle name="Normal 2" xfId="1"/>
    <cellStyle name="Normál 2" xfId="4"/>
    <cellStyle name="Normál 3" xfId="5"/>
    <cellStyle name="Normal_1. file - Base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G\Excel\Excel%20p&#233;ld&#225;k\HRC\1.%20file%20-%20Base%20-%20KC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"/>
      <sheetName val="Travel Expense"/>
      <sheetName val="Fizetések"/>
      <sheetName val="Formázás"/>
      <sheetName val="Summaries"/>
      <sheetName val="Pivot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tabSelected="1" zoomScaleNormal="100" workbookViewId="0"/>
  </sheetViews>
  <sheetFormatPr defaultRowHeight="15" x14ac:dyDescent="0.25"/>
  <cols>
    <col min="1" max="1" width="9.140625" style="1"/>
    <col min="2" max="2" width="15" style="1" bestFit="1" customWidth="1"/>
    <col min="3" max="6" width="14.85546875" style="1" customWidth="1"/>
    <col min="7" max="9" width="14" style="1" customWidth="1"/>
    <col min="10" max="10" width="14" style="2" customWidth="1"/>
    <col min="11" max="12" width="9.140625" style="2"/>
    <col min="13" max="13" width="17" style="1" bestFit="1" customWidth="1"/>
    <col min="14" max="14" width="9.28515625" style="1" bestFit="1" customWidth="1"/>
    <col min="15" max="15" width="29.85546875" style="1" bestFit="1" customWidth="1"/>
    <col min="16" max="16384" width="9.140625" style="1"/>
  </cols>
  <sheetData>
    <row r="1" spans="2:13" ht="15.75" thickBot="1" x14ac:dyDescent="0.3"/>
    <row r="2" spans="2:13" ht="15.75" customHeight="1" x14ac:dyDescent="0.25">
      <c r="B2" s="87" t="s">
        <v>118</v>
      </c>
      <c r="C2" s="85" t="s">
        <v>119</v>
      </c>
      <c r="D2" s="85"/>
      <c r="E2" s="85"/>
      <c r="F2" s="85"/>
      <c r="G2" s="85" t="s">
        <v>120</v>
      </c>
      <c r="H2" s="85"/>
      <c r="I2" s="85"/>
      <c r="J2" s="86"/>
    </row>
    <row r="3" spans="2:13" ht="33" customHeight="1" x14ac:dyDescent="0.25">
      <c r="B3" s="88"/>
      <c r="C3" s="3" t="s">
        <v>111</v>
      </c>
      <c r="D3" s="3" t="s">
        <v>112</v>
      </c>
      <c r="E3" s="3" t="s">
        <v>113</v>
      </c>
      <c r="F3" s="3" t="s">
        <v>114</v>
      </c>
      <c r="G3" s="3" t="s">
        <v>111</v>
      </c>
      <c r="H3" s="3" t="s">
        <v>112</v>
      </c>
      <c r="I3" s="3" t="s">
        <v>113</v>
      </c>
      <c r="J3" s="4" t="s">
        <v>115</v>
      </c>
      <c r="M3" s="5" t="s">
        <v>20</v>
      </c>
    </row>
    <row r="4" spans="2:13" x14ac:dyDescent="0.25">
      <c r="B4" s="6" t="s">
        <v>18</v>
      </c>
      <c r="C4" s="7">
        <v>1006095974.3999999</v>
      </c>
      <c r="D4" s="7">
        <v>1425302630.4000001</v>
      </c>
      <c r="E4" s="7">
        <v>188642995.19999999</v>
      </c>
      <c r="F4" s="8">
        <f>+C4+D4+E4</f>
        <v>2620041600</v>
      </c>
      <c r="G4" s="8"/>
      <c r="H4" s="8"/>
      <c r="I4" s="8"/>
      <c r="J4" s="9"/>
      <c r="M4" s="10">
        <v>8.0000000000000002E-3</v>
      </c>
    </row>
    <row r="5" spans="2:13" x14ac:dyDescent="0.25">
      <c r="B5" s="6" t="s">
        <v>95</v>
      </c>
      <c r="C5" s="7">
        <v>144521904.03749996</v>
      </c>
      <c r="D5" s="7">
        <v>114125327.66249999</v>
      </c>
      <c r="E5" s="7">
        <v>17685280.800000001</v>
      </c>
      <c r="F5" s="8">
        <f t="shared" ref="F5:F23" si="0">+C5+D5+E5</f>
        <v>276332512.49999994</v>
      </c>
      <c r="G5" s="8"/>
      <c r="H5" s="8"/>
      <c r="I5" s="8"/>
      <c r="J5" s="9"/>
    </row>
    <row r="6" spans="2:13" x14ac:dyDescent="0.25">
      <c r="B6" s="6" t="s">
        <v>96</v>
      </c>
      <c r="C6" s="7">
        <v>110887290.573125</v>
      </c>
      <c r="D6" s="7">
        <v>85915019.073125005</v>
      </c>
      <c r="E6" s="7">
        <v>11299952.85375</v>
      </c>
      <c r="F6" s="8">
        <f t="shared" si="0"/>
        <v>208102262.5</v>
      </c>
      <c r="G6" s="8"/>
      <c r="H6" s="8"/>
      <c r="I6" s="8"/>
      <c r="J6" s="9"/>
    </row>
    <row r="7" spans="2:13" x14ac:dyDescent="0.25">
      <c r="B7" s="6" t="s">
        <v>97</v>
      </c>
      <c r="C7" s="7">
        <v>68881507.736249998</v>
      </c>
      <c r="D7" s="7">
        <v>98111346.836249977</v>
      </c>
      <c r="E7" s="7">
        <v>6994282.9274999984</v>
      </c>
      <c r="F7" s="8">
        <f t="shared" si="0"/>
        <v>173987137.5</v>
      </c>
      <c r="G7" s="8"/>
      <c r="H7" s="8"/>
      <c r="I7" s="8"/>
      <c r="J7" s="9"/>
    </row>
    <row r="8" spans="2:13" x14ac:dyDescent="0.25">
      <c r="B8" s="6" t="s">
        <v>98</v>
      </c>
      <c r="C8" s="7">
        <v>85147514.048437506</v>
      </c>
      <c r="D8" s="7">
        <v>65794003.635937504</v>
      </c>
      <c r="E8" s="7">
        <v>7693813.5656249998</v>
      </c>
      <c r="F8" s="8">
        <f t="shared" si="0"/>
        <v>158635331.25000003</v>
      </c>
      <c r="G8" s="8"/>
      <c r="H8" s="8"/>
      <c r="I8" s="8"/>
      <c r="J8" s="9"/>
    </row>
    <row r="9" spans="2:13" x14ac:dyDescent="0.25">
      <c r="B9" s="6" t="s">
        <v>99</v>
      </c>
      <c r="C9" s="7">
        <v>46754079.452437498</v>
      </c>
      <c r="D9" s="7">
        <v>69265968.137437508</v>
      </c>
      <c r="E9" s="7">
        <v>3724041.1601249999</v>
      </c>
      <c r="F9" s="8">
        <f t="shared" si="0"/>
        <v>119744088.75000001</v>
      </c>
      <c r="G9" s="8"/>
      <c r="H9" s="8"/>
      <c r="I9" s="8"/>
      <c r="J9" s="9"/>
    </row>
    <row r="10" spans="2:13" x14ac:dyDescent="0.25">
      <c r="B10" s="6" t="s">
        <v>19</v>
      </c>
      <c r="C10" s="7">
        <v>60138364.098312497</v>
      </c>
      <c r="D10" s="7">
        <v>38574193.585812502</v>
      </c>
      <c r="E10" s="7">
        <v>3973968.5658749999</v>
      </c>
      <c r="F10" s="8">
        <f t="shared" si="0"/>
        <v>102686526.25</v>
      </c>
      <c r="G10" s="8"/>
      <c r="H10" s="8"/>
      <c r="I10" s="8"/>
      <c r="J10" s="9"/>
    </row>
    <row r="11" spans="2:13" x14ac:dyDescent="0.25">
      <c r="B11" s="6" t="s">
        <v>100</v>
      </c>
      <c r="C11" s="7">
        <v>36807115.398624994</v>
      </c>
      <c r="D11" s="7">
        <v>58563012.913625009</v>
      </c>
      <c r="E11" s="7">
        <v>6292944.1877499996</v>
      </c>
      <c r="F11" s="8">
        <f t="shared" si="0"/>
        <v>101663072.5</v>
      </c>
      <c r="G11" s="8"/>
      <c r="H11" s="8"/>
      <c r="I11" s="8"/>
      <c r="J11" s="9"/>
    </row>
    <row r="12" spans="2:13" x14ac:dyDescent="0.25">
      <c r="B12" s="6" t="s">
        <v>101</v>
      </c>
      <c r="C12" s="7">
        <v>44336187.025624998</v>
      </c>
      <c r="D12" s="7">
        <v>55989913.725625001</v>
      </c>
      <c r="E12" s="7">
        <v>3725030.4987499998</v>
      </c>
      <c r="F12" s="8">
        <f t="shared" si="0"/>
        <v>104051131.25</v>
      </c>
      <c r="G12" s="8"/>
      <c r="H12" s="8"/>
      <c r="I12" s="8"/>
      <c r="J12" s="9"/>
    </row>
    <row r="13" spans="2:13" x14ac:dyDescent="0.25">
      <c r="B13" s="6" t="s">
        <v>102</v>
      </c>
      <c r="C13" s="7">
        <v>38318790.702499986</v>
      </c>
      <c r="D13" s="7">
        <v>52838187.902499996</v>
      </c>
      <c r="E13" s="7">
        <v>4365371.3949999986</v>
      </c>
      <c r="F13" s="8">
        <f t="shared" si="0"/>
        <v>95522349.999999985</v>
      </c>
      <c r="G13" s="8"/>
      <c r="H13" s="8"/>
      <c r="I13" s="8"/>
      <c r="J13" s="9"/>
    </row>
    <row r="14" spans="2:13" x14ac:dyDescent="0.25">
      <c r="B14" s="6" t="s">
        <v>103</v>
      </c>
      <c r="C14" s="7">
        <v>51255075.526874989</v>
      </c>
      <c r="D14" s="7">
        <v>35043568.126874991</v>
      </c>
      <c r="E14" s="7">
        <v>5812193.8462499995</v>
      </c>
      <c r="F14" s="8">
        <f t="shared" si="0"/>
        <v>92110837.49999997</v>
      </c>
      <c r="G14" s="8"/>
      <c r="H14" s="8"/>
      <c r="I14" s="8"/>
      <c r="J14" s="9"/>
    </row>
    <row r="15" spans="2:13" x14ac:dyDescent="0.25">
      <c r="B15" s="6" t="s">
        <v>104</v>
      </c>
      <c r="C15" s="7">
        <v>47161431.102499999</v>
      </c>
      <c r="D15" s="7">
        <v>37759302.652499996</v>
      </c>
      <c r="E15" s="7">
        <v>3778591.2449999992</v>
      </c>
      <c r="F15" s="8">
        <f t="shared" si="0"/>
        <v>88699325</v>
      </c>
      <c r="G15" s="8"/>
      <c r="H15" s="8"/>
      <c r="I15" s="8"/>
      <c r="J15" s="9"/>
    </row>
    <row r="16" spans="2:13" x14ac:dyDescent="0.25">
      <c r="B16" s="6" t="s">
        <v>105</v>
      </c>
      <c r="C16" s="7">
        <v>49539425.890625</v>
      </c>
      <c r="D16" s="7">
        <v>30605531.515625</v>
      </c>
      <c r="E16" s="7">
        <v>5142855.09375</v>
      </c>
      <c r="F16" s="8">
        <f t="shared" si="0"/>
        <v>85287812.5</v>
      </c>
      <c r="G16" s="8"/>
      <c r="H16" s="11"/>
      <c r="I16" s="11"/>
      <c r="J16" s="12"/>
    </row>
    <row r="17" spans="2:10" x14ac:dyDescent="0.25">
      <c r="B17" s="6" t="s">
        <v>106</v>
      </c>
      <c r="C17" s="7">
        <v>33144181.250400003</v>
      </c>
      <c r="D17" s="7">
        <v>45713830.826399997</v>
      </c>
      <c r="E17" s="7">
        <v>3837050.9231999996</v>
      </c>
      <c r="F17" s="8">
        <f t="shared" si="0"/>
        <v>82695063</v>
      </c>
      <c r="G17" s="8"/>
      <c r="H17" s="11"/>
      <c r="I17" s="11"/>
      <c r="J17" s="12"/>
    </row>
    <row r="18" spans="2:10" x14ac:dyDescent="0.25">
      <c r="B18" s="6" t="s">
        <v>107</v>
      </c>
      <c r="C18" s="7">
        <v>29182777.285062503</v>
      </c>
      <c r="D18" s="7">
        <v>47094241.363812499</v>
      </c>
      <c r="E18" s="7">
        <v>4405251.976125</v>
      </c>
      <c r="F18" s="8">
        <f t="shared" si="0"/>
        <v>80682270.625</v>
      </c>
      <c r="G18" s="8"/>
      <c r="H18" s="11"/>
      <c r="I18" s="11"/>
      <c r="J18" s="12"/>
    </row>
    <row r="19" spans="2:10" x14ac:dyDescent="0.25">
      <c r="B19" s="6" t="s">
        <v>108</v>
      </c>
      <c r="C19" s="7">
        <v>29923679.335274998</v>
      </c>
      <c r="D19" s="7">
        <v>45209165.782274999</v>
      </c>
      <c r="E19" s="7">
        <v>2854330.6324499999</v>
      </c>
      <c r="F19" s="8">
        <f t="shared" si="0"/>
        <v>77987175.75</v>
      </c>
      <c r="G19" s="11"/>
      <c r="H19" s="11"/>
      <c r="I19" s="11"/>
      <c r="J19" s="12"/>
    </row>
    <row r="20" spans="2:10" x14ac:dyDescent="0.25">
      <c r="B20" s="6" t="s">
        <v>1</v>
      </c>
      <c r="C20" s="7">
        <v>40816157.724512503</v>
      </c>
      <c r="D20" s="7">
        <v>30581074.382512499</v>
      </c>
      <c r="E20" s="7">
        <v>3860733.6429749997</v>
      </c>
      <c r="F20" s="8">
        <f t="shared" si="0"/>
        <v>75257965.75</v>
      </c>
      <c r="G20" s="11"/>
      <c r="H20" s="11"/>
      <c r="I20" s="11"/>
      <c r="J20" s="12"/>
    </row>
    <row r="21" spans="2:10" x14ac:dyDescent="0.25">
      <c r="B21" s="6" t="s">
        <v>109</v>
      </c>
      <c r="C21" s="7">
        <v>27585203.507949997</v>
      </c>
      <c r="D21" s="7">
        <v>42172830.957950003</v>
      </c>
      <c r="E21" s="7">
        <v>3180102.7840999998</v>
      </c>
      <c r="F21" s="8">
        <f t="shared" si="0"/>
        <v>72938137.25</v>
      </c>
      <c r="G21" s="11"/>
      <c r="H21" s="11"/>
      <c r="I21" s="11"/>
      <c r="J21" s="12"/>
    </row>
    <row r="22" spans="2:10" x14ac:dyDescent="0.25">
      <c r="B22" s="6" t="s">
        <v>110</v>
      </c>
      <c r="C22" s="7">
        <v>41841900.599399999</v>
      </c>
      <c r="D22" s="7">
        <v>25458452.9694</v>
      </c>
      <c r="E22" s="7">
        <v>3932027.4312</v>
      </c>
      <c r="F22" s="8">
        <f t="shared" si="0"/>
        <v>71232381</v>
      </c>
      <c r="G22" s="11"/>
      <c r="H22" s="11"/>
      <c r="I22" s="11"/>
      <c r="J22" s="12"/>
    </row>
    <row r="23" spans="2:10" ht="15.75" thickBot="1" x14ac:dyDescent="0.3">
      <c r="B23" s="13" t="s">
        <v>94</v>
      </c>
      <c r="C23" s="14">
        <v>26717052.041487504</v>
      </c>
      <c r="D23" s="14">
        <v>38397388.538987495</v>
      </c>
      <c r="E23" s="14">
        <v>3593421.1695249998</v>
      </c>
      <c r="F23" s="15">
        <f t="shared" si="0"/>
        <v>68707861.75</v>
      </c>
      <c r="G23" s="16"/>
      <c r="H23" s="16"/>
      <c r="I23" s="16"/>
      <c r="J23" s="17"/>
    </row>
  </sheetData>
  <mergeCells count="3">
    <mergeCell ref="C2:F2"/>
    <mergeCell ref="G2:J2"/>
    <mergeCell ref="B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zoomScaleNormal="100" workbookViewId="0"/>
  </sheetViews>
  <sheetFormatPr defaultRowHeight="15" x14ac:dyDescent="0.25"/>
  <cols>
    <col min="1" max="1" width="9.5703125" style="1" customWidth="1"/>
    <col min="2" max="2" width="15" style="1" bestFit="1" customWidth="1"/>
    <col min="3" max="6" width="14.85546875" style="1" customWidth="1"/>
    <col min="7" max="8" width="14" style="2" customWidth="1"/>
    <col min="9" max="10" width="14" style="1" customWidth="1"/>
    <col min="11" max="11" width="9.140625" style="1"/>
    <col min="12" max="14" width="11.5703125" style="1" customWidth="1"/>
    <col min="15" max="15" width="17.28515625" style="1" customWidth="1"/>
    <col min="16" max="16384" width="9.140625" style="1"/>
  </cols>
  <sheetData>
    <row r="1" spans="2:14" ht="15.75" thickBot="1" x14ac:dyDescent="0.3"/>
    <row r="2" spans="2:14" ht="15.75" customHeight="1" x14ac:dyDescent="0.25">
      <c r="B2" s="87" t="s">
        <v>118</v>
      </c>
      <c r="C2" s="85" t="s">
        <v>119</v>
      </c>
      <c r="D2" s="85"/>
      <c r="E2" s="85"/>
      <c r="F2" s="85"/>
      <c r="G2" s="85" t="s">
        <v>120</v>
      </c>
      <c r="H2" s="85"/>
      <c r="I2" s="85"/>
      <c r="J2" s="86"/>
      <c r="L2" s="89" t="s">
        <v>20</v>
      </c>
      <c r="M2" s="90"/>
      <c r="N2" s="91"/>
    </row>
    <row r="3" spans="2:14" ht="30" x14ac:dyDescent="0.25">
      <c r="B3" s="88"/>
      <c r="C3" s="3" t="s">
        <v>111</v>
      </c>
      <c r="D3" s="3" t="s">
        <v>112</v>
      </c>
      <c r="E3" s="3" t="s">
        <v>113</v>
      </c>
      <c r="F3" s="3" t="s">
        <v>114</v>
      </c>
      <c r="G3" s="3" t="s">
        <v>111</v>
      </c>
      <c r="H3" s="3" t="s">
        <v>112</v>
      </c>
      <c r="I3" s="3" t="s">
        <v>113</v>
      </c>
      <c r="J3" s="4" t="s">
        <v>115</v>
      </c>
      <c r="L3" s="63" t="s">
        <v>111</v>
      </c>
      <c r="M3" s="42" t="s">
        <v>112</v>
      </c>
      <c r="N3" s="43" t="s">
        <v>113</v>
      </c>
    </row>
    <row r="4" spans="2:14" x14ac:dyDescent="0.25">
      <c r="B4" s="6" t="s">
        <v>18</v>
      </c>
      <c r="C4" s="7">
        <v>1006095974.3999999</v>
      </c>
      <c r="D4" s="7">
        <v>1425302630.4000001</v>
      </c>
      <c r="E4" s="7">
        <v>188642995.19999999</v>
      </c>
      <c r="F4" s="8">
        <f>+C4+D4+E4</f>
        <v>2620041600</v>
      </c>
      <c r="G4" s="8"/>
      <c r="H4" s="8"/>
      <c r="I4" s="8"/>
      <c r="J4" s="9"/>
      <c r="L4" s="64">
        <v>8.0000000000000002E-3</v>
      </c>
      <c r="M4" s="65">
        <v>6.0000000000000001E-3</v>
      </c>
      <c r="N4" s="66">
        <v>1.2E-2</v>
      </c>
    </row>
    <row r="5" spans="2:14" x14ac:dyDescent="0.25">
      <c r="B5" s="6" t="s">
        <v>95</v>
      </c>
      <c r="C5" s="7">
        <v>144521904.03749996</v>
      </c>
      <c r="D5" s="7">
        <v>114125327.66249999</v>
      </c>
      <c r="E5" s="7">
        <v>17685280.800000001</v>
      </c>
      <c r="F5" s="8">
        <f t="shared" ref="F5:F23" si="0">+C5+D5+E5</f>
        <v>276332512.49999994</v>
      </c>
      <c r="G5" s="8"/>
      <c r="H5" s="8"/>
      <c r="I5" s="8"/>
      <c r="J5" s="9"/>
      <c r="L5" s="67"/>
    </row>
    <row r="6" spans="2:14" x14ac:dyDescent="0.25">
      <c r="B6" s="6" t="s">
        <v>96</v>
      </c>
      <c r="C6" s="7">
        <v>110887290.573125</v>
      </c>
      <c r="D6" s="7">
        <v>85915019.073125005</v>
      </c>
      <c r="E6" s="7">
        <v>11299952.85375</v>
      </c>
      <c r="F6" s="8">
        <f t="shared" si="0"/>
        <v>208102262.5</v>
      </c>
      <c r="G6" s="8"/>
      <c r="H6" s="8"/>
      <c r="I6" s="8"/>
      <c r="J6" s="9"/>
      <c r="L6" s="67"/>
    </row>
    <row r="7" spans="2:14" x14ac:dyDescent="0.25">
      <c r="B7" s="6" t="s">
        <v>97</v>
      </c>
      <c r="C7" s="7">
        <v>68881507.736249998</v>
      </c>
      <c r="D7" s="7">
        <v>98111346.836249977</v>
      </c>
      <c r="E7" s="7">
        <v>6994282.9274999984</v>
      </c>
      <c r="F7" s="8">
        <f t="shared" si="0"/>
        <v>173987137.5</v>
      </c>
      <c r="G7" s="8"/>
      <c r="H7" s="8"/>
      <c r="I7" s="8"/>
      <c r="J7" s="9"/>
    </row>
    <row r="8" spans="2:14" x14ac:dyDescent="0.25">
      <c r="B8" s="6" t="s">
        <v>98</v>
      </c>
      <c r="C8" s="7">
        <v>85147514.048437506</v>
      </c>
      <c r="D8" s="7">
        <v>65794003.635937504</v>
      </c>
      <c r="E8" s="7">
        <v>7693813.5656249998</v>
      </c>
      <c r="F8" s="8">
        <f t="shared" si="0"/>
        <v>158635331.25000003</v>
      </c>
      <c r="G8" s="8"/>
      <c r="H8" s="8"/>
      <c r="I8" s="8"/>
      <c r="J8" s="9"/>
    </row>
    <row r="9" spans="2:14" x14ac:dyDescent="0.25">
      <c r="B9" s="6" t="s">
        <v>99</v>
      </c>
      <c r="C9" s="7">
        <v>46754079.452437498</v>
      </c>
      <c r="D9" s="7">
        <v>69265968.137437508</v>
      </c>
      <c r="E9" s="7">
        <v>3724041.1601249999</v>
      </c>
      <c r="F9" s="8">
        <f t="shared" si="0"/>
        <v>119744088.75000001</v>
      </c>
      <c r="G9" s="8"/>
      <c r="H9" s="8"/>
      <c r="I9" s="8"/>
      <c r="J9" s="9"/>
    </row>
    <row r="10" spans="2:14" x14ac:dyDescent="0.25">
      <c r="B10" s="6" t="s">
        <v>19</v>
      </c>
      <c r="C10" s="7">
        <v>60138364.098312497</v>
      </c>
      <c r="D10" s="7">
        <v>38574193.585812502</v>
      </c>
      <c r="E10" s="7">
        <v>3973968.5658749999</v>
      </c>
      <c r="F10" s="8">
        <f t="shared" si="0"/>
        <v>102686526.25</v>
      </c>
      <c r="G10" s="8"/>
      <c r="H10" s="8"/>
      <c r="I10" s="8"/>
      <c r="J10" s="9"/>
      <c r="L10" s="67"/>
    </row>
    <row r="11" spans="2:14" x14ac:dyDescent="0.25">
      <c r="B11" s="6" t="s">
        <v>100</v>
      </c>
      <c r="C11" s="7">
        <v>36807115.398624994</v>
      </c>
      <c r="D11" s="7">
        <v>58563012.913625009</v>
      </c>
      <c r="E11" s="7">
        <v>6292944.1877499996</v>
      </c>
      <c r="F11" s="8">
        <f t="shared" si="0"/>
        <v>101663072.5</v>
      </c>
      <c r="G11" s="8"/>
      <c r="H11" s="8"/>
      <c r="I11" s="8"/>
      <c r="J11" s="9"/>
      <c r="L11" s="67"/>
    </row>
    <row r="12" spans="2:14" x14ac:dyDescent="0.25">
      <c r="B12" s="6" t="s">
        <v>101</v>
      </c>
      <c r="C12" s="7">
        <v>44336187.025624998</v>
      </c>
      <c r="D12" s="7">
        <v>55989913.725625001</v>
      </c>
      <c r="E12" s="7">
        <v>3725030.4987499998</v>
      </c>
      <c r="F12" s="8">
        <f t="shared" si="0"/>
        <v>104051131.25</v>
      </c>
      <c r="G12" s="8"/>
      <c r="H12" s="8"/>
      <c r="I12" s="8"/>
      <c r="J12" s="9"/>
      <c r="L12" s="67"/>
    </row>
    <row r="13" spans="2:14" x14ac:dyDescent="0.25">
      <c r="B13" s="6" t="s">
        <v>102</v>
      </c>
      <c r="C13" s="7">
        <v>38318790.702499986</v>
      </c>
      <c r="D13" s="7">
        <v>52838187.902499996</v>
      </c>
      <c r="E13" s="7">
        <v>4365371.3949999986</v>
      </c>
      <c r="F13" s="8">
        <f t="shared" si="0"/>
        <v>95522349.999999985</v>
      </c>
      <c r="G13" s="8"/>
      <c r="H13" s="8"/>
      <c r="I13" s="8"/>
      <c r="J13" s="9"/>
      <c r="L13" s="67"/>
    </row>
    <row r="14" spans="2:14" x14ac:dyDescent="0.25">
      <c r="B14" s="6" t="s">
        <v>103</v>
      </c>
      <c r="C14" s="7">
        <v>51255075.526874989</v>
      </c>
      <c r="D14" s="7">
        <v>35043568.126874991</v>
      </c>
      <c r="E14" s="7">
        <v>5812193.8462499995</v>
      </c>
      <c r="F14" s="8">
        <f t="shared" si="0"/>
        <v>92110837.49999997</v>
      </c>
      <c r="G14" s="8"/>
      <c r="H14" s="8"/>
      <c r="I14" s="8"/>
      <c r="J14" s="9"/>
      <c r="L14" s="67"/>
    </row>
    <row r="15" spans="2:14" x14ac:dyDescent="0.25">
      <c r="B15" s="6" t="s">
        <v>104</v>
      </c>
      <c r="C15" s="7">
        <v>47161431.102499999</v>
      </c>
      <c r="D15" s="7">
        <v>37759302.652499996</v>
      </c>
      <c r="E15" s="7">
        <v>3778591.2449999992</v>
      </c>
      <c r="F15" s="8">
        <f t="shared" si="0"/>
        <v>88699325</v>
      </c>
      <c r="G15" s="8"/>
      <c r="H15" s="8"/>
      <c r="I15" s="8"/>
      <c r="J15" s="9"/>
      <c r="L15" s="67"/>
    </row>
    <row r="16" spans="2:14" x14ac:dyDescent="0.25">
      <c r="B16" s="6" t="s">
        <v>105</v>
      </c>
      <c r="C16" s="7">
        <v>49539425.890625</v>
      </c>
      <c r="D16" s="7">
        <v>30605531.515625</v>
      </c>
      <c r="E16" s="7">
        <v>5142855.09375</v>
      </c>
      <c r="F16" s="8">
        <f t="shared" si="0"/>
        <v>85287812.5</v>
      </c>
      <c r="G16" s="11"/>
      <c r="H16" s="11"/>
      <c r="I16" s="11"/>
      <c r="J16" s="12"/>
      <c r="L16" s="67"/>
    </row>
    <row r="17" spans="2:12" x14ac:dyDescent="0.25">
      <c r="B17" s="6" t="s">
        <v>106</v>
      </c>
      <c r="C17" s="7">
        <v>33144181.250400003</v>
      </c>
      <c r="D17" s="7">
        <v>45713830.826399997</v>
      </c>
      <c r="E17" s="7">
        <v>3837050.9231999996</v>
      </c>
      <c r="F17" s="8">
        <f t="shared" si="0"/>
        <v>82695063</v>
      </c>
      <c r="G17" s="11"/>
      <c r="H17" s="11"/>
      <c r="I17" s="11"/>
      <c r="J17" s="12"/>
      <c r="L17" s="67"/>
    </row>
    <row r="18" spans="2:12" x14ac:dyDescent="0.25">
      <c r="B18" s="6" t="s">
        <v>107</v>
      </c>
      <c r="C18" s="7">
        <v>29182777.285062503</v>
      </c>
      <c r="D18" s="7">
        <v>47094241.363812499</v>
      </c>
      <c r="E18" s="7">
        <v>4405251.976125</v>
      </c>
      <c r="F18" s="8">
        <f t="shared" si="0"/>
        <v>80682270.625</v>
      </c>
      <c r="G18" s="11"/>
      <c r="H18" s="11"/>
      <c r="I18" s="11"/>
      <c r="J18" s="12"/>
      <c r="L18" s="67"/>
    </row>
    <row r="19" spans="2:12" x14ac:dyDescent="0.25">
      <c r="B19" s="6" t="s">
        <v>108</v>
      </c>
      <c r="C19" s="7">
        <v>29923679.335274998</v>
      </c>
      <c r="D19" s="7">
        <v>45209165.782274999</v>
      </c>
      <c r="E19" s="7">
        <v>2854330.6324499999</v>
      </c>
      <c r="F19" s="8">
        <f t="shared" si="0"/>
        <v>77987175.75</v>
      </c>
      <c r="G19" s="11"/>
      <c r="H19" s="11"/>
      <c r="I19" s="11"/>
      <c r="J19" s="12"/>
      <c r="L19" s="67"/>
    </row>
    <row r="20" spans="2:12" x14ac:dyDescent="0.25">
      <c r="B20" s="6" t="s">
        <v>1</v>
      </c>
      <c r="C20" s="7">
        <v>40816157.724512503</v>
      </c>
      <c r="D20" s="7">
        <v>30581074.382512499</v>
      </c>
      <c r="E20" s="7">
        <v>3860733.6429749997</v>
      </c>
      <c r="F20" s="8">
        <f t="shared" si="0"/>
        <v>75257965.75</v>
      </c>
      <c r="G20" s="11"/>
      <c r="H20" s="11"/>
      <c r="I20" s="11"/>
      <c r="J20" s="12"/>
      <c r="L20" s="67"/>
    </row>
    <row r="21" spans="2:12" x14ac:dyDescent="0.25">
      <c r="B21" s="6" t="s">
        <v>109</v>
      </c>
      <c r="C21" s="7">
        <v>27585203.507949997</v>
      </c>
      <c r="D21" s="7">
        <v>42172830.957950003</v>
      </c>
      <c r="E21" s="7">
        <v>3180102.7840999998</v>
      </c>
      <c r="F21" s="8">
        <f t="shared" si="0"/>
        <v>72938137.25</v>
      </c>
      <c r="G21" s="11"/>
      <c r="H21" s="11"/>
      <c r="I21" s="11"/>
      <c r="J21" s="12"/>
      <c r="L21" s="67"/>
    </row>
    <row r="22" spans="2:12" x14ac:dyDescent="0.25">
      <c r="B22" s="6" t="s">
        <v>110</v>
      </c>
      <c r="C22" s="7">
        <v>41841900.599399999</v>
      </c>
      <c r="D22" s="7">
        <v>25458452.9694</v>
      </c>
      <c r="E22" s="7">
        <v>3932027.4312</v>
      </c>
      <c r="F22" s="8">
        <f t="shared" si="0"/>
        <v>71232381</v>
      </c>
      <c r="G22" s="11"/>
      <c r="H22" s="11"/>
      <c r="I22" s="11"/>
      <c r="J22" s="12"/>
      <c r="L22" s="67"/>
    </row>
    <row r="23" spans="2:12" ht="15.75" thickBot="1" x14ac:dyDescent="0.3">
      <c r="B23" s="13" t="s">
        <v>94</v>
      </c>
      <c r="C23" s="14">
        <v>26717052.041487504</v>
      </c>
      <c r="D23" s="14">
        <v>38397388.538987495</v>
      </c>
      <c r="E23" s="14">
        <v>3593421.1695249998</v>
      </c>
      <c r="F23" s="15">
        <f t="shared" si="0"/>
        <v>68707861.75</v>
      </c>
      <c r="G23" s="47"/>
      <c r="H23" s="47"/>
      <c r="I23" s="16"/>
      <c r="J23" s="48"/>
    </row>
  </sheetData>
  <mergeCells count="4">
    <mergeCell ref="C2:F2"/>
    <mergeCell ref="G2:J2"/>
    <mergeCell ref="L2:N2"/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6"/>
  <sheetViews>
    <sheetView zoomScaleNormal="100" workbookViewId="0"/>
  </sheetViews>
  <sheetFormatPr defaultRowHeight="15" x14ac:dyDescent="0.25"/>
  <cols>
    <col min="1" max="1" width="9.140625" style="1"/>
    <col min="2" max="2" width="15" style="1" bestFit="1" customWidth="1"/>
    <col min="3" max="3" width="21.140625" style="1" customWidth="1"/>
    <col min="4" max="4" width="13.85546875" style="1" customWidth="1"/>
    <col min="5" max="5" width="11.140625" style="1" bestFit="1" customWidth="1"/>
    <col min="6" max="6" width="9.140625" style="1"/>
    <col min="7" max="7" width="26.28515625" style="1" bestFit="1" customWidth="1"/>
    <col min="8" max="16384" width="9.140625" style="1"/>
  </cols>
  <sheetData>
    <row r="1" spans="2:16" ht="15.75" thickBot="1" x14ac:dyDescent="0.3"/>
    <row r="2" spans="2:16" ht="32.25" customHeight="1" x14ac:dyDescent="0.25">
      <c r="B2" s="55" t="s">
        <v>118</v>
      </c>
      <c r="C2" s="56" t="s">
        <v>0</v>
      </c>
      <c r="D2" s="57" t="s">
        <v>121</v>
      </c>
      <c r="F2" s="58"/>
      <c r="G2" s="5" t="s">
        <v>20</v>
      </c>
    </row>
    <row r="3" spans="2:16" x14ac:dyDescent="0.25">
      <c r="B3" s="6" t="s">
        <v>18</v>
      </c>
      <c r="C3" s="8">
        <v>2620041600</v>
      </c>
      <c r="D3" s="59"/>
      <c r="E3" s="58"/>
      <c r="G3" s="60">
        <v>8.0000000000000002E-3</v>
      </c>
    </row>
    <row r="4" spans="2:16" x14ac:dyDescent="0.25">
      <c r="B4" s="6" t="s">
        <v>95</v>
      </c>
      <c r="C4" s="8">
        <v>276332512.49999994</v>
      </c>
      <c r="D4" s="59"/>
    </row>
    <row r="5" spans="2:16" x14ac:dyDescent="0.25">
      <c r="B5" s="6" t="s">
        <v>96</v>
      </c>
      <c r="C5" s="8">
        <v>208102262.5</v>
      </c>
      <c r="D5" s="59"/>
    </row>
    <row r="6" spans="2:16" x14ac:dyDescent="0.25">
      <c r="B6" s="6" t="s">
        <v>97</v>
      </c>
      <c r="C6" s="8">
        <v>173987137.5</v>
      </c>
      <c r="D6" s="59"/>
      <c r="F6" s="61"/>
      <c r="G6" s="61"/>
      <c r="H6" s="61"/>
      <c r="I6" s="61"/>
      <c r="J6" s="61"/>
      <c r="K6" s="61"/>
      <c r="L6" s="61"/>
      <c r="M6" s="61"/>
      <c r="N6" s="61"/>
      <c r="O6" s="61"/>
      <c r="P6" s="62"/>
    </row>
    <row r="7" spans="2:16" x14ac:dyDescent="0.25">
      <c r="B7" s="6" t="s">
        <v>98</v>
      </c>
      <c r="C7" s="8">
        <v>158635331.25000003</v>
      </c>
      <c r="D7" s="59"/>
      <c r="F7" s="61"/>
      <c r="G7" s="61"/>
      <c r="H7" s="61"/>
      <c r="I7" s="61"/>
      <c r="J7" s="61"/>
      <c r="K7" s="61"/>
      <c r="L7" s="61"/>
      <c r="M7" s="61"/>
      <c r="N7" s="61"/>
      <c r="O7" s="61"/>
      <c r="P7" s="62"/>
    </row>
    <row r="8" spans="2:16" x14ac:dyDescent="0.25">
      <c r="B8" s="6" t="s">
        <v>99</v>
      </c>
      <c r="C8" s="8">
        <v>119744088.75000001</v>
      </c>
      <c r="D8" s="59"/>
      <c r="F8" s="61"/>
      <c r="G8" s="61"/>
      <c r="H8" s="61"/>
      <c r="I8" s="61"/>
      <c r="J8" s="61"/>
      <c r="K8" s="61"/>
      <c r="L8" s="61"/>
      <c r="M8" s="61"/>
      <c r="N8" s="61"/>
      <c r="O8" s="61"/>
      <c r="P8" s="62"/>
    </row>
    <row r="9" spans="2:16" x14ac:dyDescent="0.25">
      <c r="B9" s="6" t="s">
        <v>19</v>
      </c>
      <c r="C9" s="8">
        <v>102686526.25</v>
      </c>
      <c r="D9" s="59"/>
      <c r="F9" s="61"/>
      <c r="G9" s="61"/>
      <c r="H9" s="61"/>
      <c r="I9" s="61"/>
      <c r="J9" s="61"/>
      <c r="K9" s="61"/>
      <c r="L9" s="61"/>
      <c r="M9" s="61"/>
      <c r="N9" s="61"/>
      <c r="O9" s="61"/>
      <c r="P9" s="62"/>
    </row>
    <row r="10" spans="2:16" x14ac:dyDescent="0.25">
      <c r="B10" s="6" t="s">
        <v>100</v>
      </c>
      <c r="C10" s="8">
        <v>101663072.5</v>
      </c>
      <c r="D10" s="59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2"/>
    </row>
    <row r="11" spans="2:16" x14ac:dyDescent="0.25">
      <c r="B11" s="6" t="s">
        <v>101</v>
      </c>
      <c r="C11" s="8">
        <v>104051131.25</v>
      </c>
      <c r="D11" s="59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2"/>
    </row>
    <row r="12" spans="2:16" x14ac:dyDescent="0.25">
      <c r="B12" s="6" t="s">
        <v>102</v>
      </c>
      <c r="C12" s="8">
        <v>95522349.999999985</v>
      </c>
      <c r="D12" s="59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2"/>
    </row>
    <row r="13" spans="2:16" x14ac:dyDescent="0.25">
      <c r="B13" s="6" t="s">
        <v>103</v>
      </c>
      <c r="C13" s="8">
        <v>92110837.49999997</v>
      </c>
      <c r="D13" s="59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2"/>
    </row>
    <row r="14" spans="2:16" x14ac:dyDescent="0.25">
      <c r="B14" s="6" t="s">
        <v>104</v>
      </c>
      <c r="C14" s="8">
        <v>88699325</v>
      </c>
      <c r="D14" s="59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2"/>
    </row>
    <row r="15" spans="2:16" x14ac:dyDescent="0.25">
      <c r="B15" s="6" t="s">
        <v>105</v>
      </c>
      <c r="C15" s="8">
        <v>85287812.5</v>
      </c>
      <c r="D15" s="59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2"/>
    </row>
    <row r="16" spans="2:16" x14ac:dyDescent="0.25">
      <c r="B16" s="6" t="s">
        <v>106</v>
      </c>
      <c r="C16" s="8">
        <v>82695063</v>
      </c>
      <c r="D16" s="59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2"/>
    </row>
    <row r="17" spans="2:16" x14ac:dyDescent="0.25">
      <c r="B17" s="6" t="s">
        <v>107</v>
      </c>
      <c r="C17" s="8">
        <v>80682270.625</v>
      </c>
      <c r="D17" s="59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2"/>
    </row>
    <row r="18" spans="2:16" x14ac:dyDescent="0.25">
      <c r="B18" s="6" t="s">
        <v>108</v>
      </c>
      <c r="C18" s="8">
        <v>77987175.75</v>
      </c>
      <c r="D18" s="59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2"/>
    </row>
    <row r="19" spans="2:16" x14ac:dyDescent="0.25">
      <c r="B19" s="6" t="s">
        <v>1</v>
      </c>
      <c r="C19" s="8">
        <v>75257965.75</v>
      </c>
      <c r="D19" s="59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2"/>
    </row>
    <row r="20" spans="2:16" x14ac:dyDescent="0.25">
      <c r="B20" s="6" t="s">
        <v>109</v>
      </c>
      <c r="C20" s="8">
        <v>72938137.25</v>
      </c>
      <c r="D20" s="59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2"/>
    </row>
    <row r="21" spans="2:16" x14ac:dyDescent="0.25">
      <c r="B21" s="6" t="s">
        <v>110</v>
      </c>
      <c r="C21" s="8">
        <v>71232381</v>
      </c>
      <c r="D21" s="59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2"/>
    </row>
    <row r="22" spans="2:16" ht="15.75" thickBot="1" x14ac:dyDescent="0.3">
      <c r="B22" s="13" t="s">
        <v>94</v>
      </c>
      <c r="C22" s="15">
        <v>68707861.75</v>
      </c>
      <c r="D22" s="48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2"/>
    </row>
    <row r="23" spans="2:16" x14ac:dyDescent="0.25"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2"/>
    </row>
    <row r="24" spans="2:16" x14ac:dyDescent="0.25"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2:16" x14ac:dyDescent="0.25"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2:16" x14ac:dyDescent="0.25"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zoomScaleNormal="100" workbookViewId="0"/>
  </sheetViews>
  <sheetFormatPr defaultRowHeight="15" x14ac:dyDescent="0.25"/>
  <cols>
    <col min="1" max="1" width="9.140625" style="1"/>
    <col min="2" max="2" width="15" style="1" bestFit="1" customWidth="1"/>
    <col min="3" max="6" width="14.85546875" style="1" customWidth="1"/>
    <col min="7" max="8" width="14" style="2" customWidth="1"/>
    <col min="9" max="10" width="14" style="1" customWidth="1"/>
    <col min="11" max="11" width="9.140625" style="1"/>
    <col min="12" max="13" width="17.85546875" style="1" customWidth="1"/>
    <col min="14" max="16384" width="9.140625" style="1"/>
  </cols>
  <sheetData>
    <row r="1" spans="2:13" ht="15.75" thickBot="1" x14ac:dyDescent="0.3"/>
    <row r="2" spans="2:13" ht="15.75" customHeight="1" x14ac:dyDescent="0.25">
      <c r="B2" s="87" t="s">
        <v>118</v>
      </c>
      <c r="C2" s="85" t="s">
        <v>119</v>
      </c>
      <c r="D2" s="85"/>
      <c r="E2" s="85"/>
      <c r="F2" s="85"/>
      <c r="G2" s="85" t="s">
        <v>120</v>
      </c>
      <c r="H2" s="85"/>
      <c r="I2" s="85"/>
      <c r="J2" s="86"/>
    </row>
    <row r="3" spans="2:13" ht="30" x14ac:dyDescent="0.25">
      <c r="B3" s="88"/>
      <c r="C3" s="3" t="s">
        <v>111</v>
      </c>
      <c r="D3" s="3" t="s">
        <v>112</v>
      </c>
      <c r="E3" s="3" t="s">
        <v>113</v>
      </c>
      <c r="F3" s="3" t="s">
        <v>114</v>
      </c>
      <c r="G3" s="3" t="s">
        <v>111</v>
      </c>
      <c r="H3" s="3" t="s">
        <v>112</v>
      </c>
      <c r="I3" s="3" t="s">
        <v>113</v>
      </c>
      <c r="J3" s="4" t="s">
        <v>115</v>
      </c>
      <c r="L3" s="89" t="s">
        <v>20</v>
      </c>
      <c r="M3" s="91"/>
    </row>
    <row r="4" spans="2:13" x14ac:dyDescent="0.25">
      <c r="B4" s="6" t="s">
        <v>18</v>
      </c>
      <c r="C4" s="7">
        <v>1006095974.3999999</v>
      </c>
      <c r="D4" s="7">
        <v>1425302630.4000001</v>
      </c>
      <c r="E4" s="7">
        <v>188642995.19999999</v>
      </c>
      <c r="F4" s="8">
        <f>+C4+D4+E4</f>
        <v>2620041600</v>
      </c>
      <c r="G4" s="8"/>
      <c r="H4" s="8"/>
      <c r="I4" s="8"/>
      <c r="J4" s="9"/>
      <c r="L4" s="44" t="s">
        <v>18</v>
      </c>
      <c r="M4" s="53">
        <v>1.0482669003507358E-2</v>
      </c>
    </row>
    <row r="5" spans="2:13" x14ac:dyDescent="0.25">
      <c r="B5" s="6" t="s">
        <v>95</v>
      </c>
      <c r="C5" s="7">
        <v>144521904.03749996</v>
      </c>
      <c r="D5" s="7">
        <v>114125327.66249999</v>
      </c>
      <c r="E5" s="7">
        <v>17685280.800000001</v>
      </c>
      <c r="F5" s="8">
        <f t="shared" ref="F5:F23" si="0">+C5+D5+E5</f>
        <v>276332512.49999994</v>
      </c>
      <c r="G5" s="8"/>
      <c r="H5" s="8"/>
      <c r="I5" s="8"/>
      <c r="J5" s="9"/>
      <c r="L5" s="44" t="s">
        <v>95</v>
      </c>
      <c r="M5" s="53">
        <v>8.9322111258764072E-3</v>
      </c>
    </row>
    <row r="6" spans="2:13" x14ac:dyDescent="0.25">
      <c r="B6" s="6" t="s">
        <v>96</v>
      </c>
      <c r="C6" s="7">
        <v>110887290.573125</v>
      </c>
      <c r="D6" s="7">
        <v>85915019.073125005</v>
      </c>
      <c r="E6" s="7">
        <v>11299952.85375</v>
      </c>
      <c r="F6" s="8">
        <f t="shared" si="0"/>
        <v>208102262.5</v>
      </c>
      <c r="G6" s="8"/>
      <c r="H6" s="8"/>
      <c r="I6" s="8"/>
      <c r="J6" s="9"/>
      <c r="L6" s="44" t="s">
        <v>96</v>
      </c>
      <c r="M6" s="53">
        <v>6.5782901408097923E-3</v>
      </c>
    </row>
    <row r="7" spans="2:13" x14ac:dyDescent="0.25">
      <c r="B7" s="6" t="s">
        <v>97</v>
      </c>
      <c r="C7" s="7">
        <v>68881507.736249998</v>
      </c>
      <c r="D7" s="7">
        <v>98111346.836249977</v>
      </c>
      <c r="E7" s="7">
        <v>6994282.9274999984</v>
      </c>
      <c r="F7" s="8">
        <f t="shared" si="0"/>
        <v>173987137.5</v>
      </c>
      <c r="G7" s="8"/>
      <c r="H7" s="8"/>
      <c r="I7" s="8"/>
      <c r="J7" s="9"/>
      <c r="L7" s="44" t="s">
        <v>97</v>
      </c>
      <c r="M7" s="53">
        <v>6.4951242519292376E-3</v>
      </c>
    </row>
    <row r="8" spans="2:13" x14ac:dyDescent="0.25">
      <c r="B8" s="6" t="s">
        <v>98</v>
      </c>
      <c r="C8" s="7">
        <v>85147514.048437506</v>
      </c>
      <c r="D8" s="7">
        <v>65794003.635937504</v>
      </c>
      <c r="E8" s="7">
        <v>7693813.5656249998</v>
      </c>
      <c r="F8" s="8">
        <f t="shared" si="0"/>
        <v>158635331.25000003</v>
      </c>
      <c r="G8" s="8"/>
      <c r="H8" s="8"/>
      <c r="I8" s="8"/>
      <c r="J8" s="9"/>
      <c r="L8" s="44" t="s">
        <v>98</v>
      </c>
      <c r="M8" s="53">
        <v>5.3334618582904642E-3</v>
      </c>
    </row>
    <row r="9" spans="2:13" x14ac:dyDescent="0.25">
      <c r="B9" s="6" t="s">
        <v>99</v>
      </c>
      <c r="C9" s="7">
        <v>46754079.452437498</v>
      </c>
      <c r="D9" s="7">
        <v>69265968.137437508</v>
      </c>
      <c r="E9" s="7">
        <v>3724041.1601249999</v>
      </c>
      <c r="F9" s="8">
        <f t="shared" si="0"/>
        <v>119744088.75000001</v>
      </c>
      <c r="G9" s="8"/>
      <c r="H9" s="8"/>
      <c r="I9" s="8"/>
      <c r="J9" s="9"/>
      <c r="L9" s="44" t="s">
        <v>99</v>
      </c>
      <c r="M9" s="53">
        <v>5.1356023636235119E-3</v>
      </c>
    </row>
    <row r="10" spans="2:13" x14ac:dyDescent="0.25">
      <c r="B10" s="6" t="s">
        <v>19</v>
      </c>
      <c r="C10" s="7">
        <v>60138364.098312497</v>
      </c>
      <c r="D10" s="7">
        <v>38574193.585812502</v>
      </c>
      <c r="E10" s="7">
        <v>3973968.5658749999</v>
      </c>
      <c r="F10" s="8">
        <f t="shared" si="0"/>
        <v>102686526.25</v>
      </c>
      <c r="G10" s="8"/>
      <c r="H10" s="8"/>
      <c r="I10" s="8"/>
      <c r="J10" s="9"/>
      <c r="L10" s="44" t="s">
        <v>19</v>
      </c>
      <c r="M10" s="53">
        <v>9.239647064029707E-3</v>
      </c>
    </row>
    <row r="11" spans="2:13" x14ac:dyDescent="0.25">
      <c r="B11" s="6" t="s">
        <v>100</v>
      </c>
      <c r="C11" s="7">
        <v>36807115.398624994</v>
      </c>
      <c r="D11" s="7">
        <v>58563012.913625009</v>
      </c>
      <c r="E11" s="7">
        <v>6292944.1877499996</v>
      </c>
      <c r="F11" s="8">
        <f t="shared" si="0"/>
        <v>101663072.5</v>
      </c>
      <c r="G11" s="8"/>
      <c r="H11" s="8"/>
      <c r="I11" s="8"/>
      <c r="J11" s="9"/>
      <c r="L11" s="44" t="s">
        <v>100</v>
      </c>
      <c r="M11" s="53">
        <v>9.3234833743117227E-3</v>
      </c>
    </row>
    <row r="12" spans="2:13" x14ac:dyDescent="0.25">
      <c r="B12" s="6" t="s">
        <v>101</v>
      </c>
      <c r="C12" s="7">
        <v>44336187.025624998</v>
      </c>
      <c r="D12" s="7">
        <v>55989913.725625001</v>
      </c>
      <c r="E12" s="7">
        <v>3725030.4987499998</v>
      </c>
      <c r="F12" s="8">
        <f t="shared" si="0"/>
        <v>104051131.25</v>
      </c>
      <c r="G12" s="8"/>
      <c r="H12" s="8"/>
      <c r="I12" s="8"/>
      <c r="J12" s="9"/>
      <c r="L12" s="44" t="s">
        <v>101</v>
      </c>
      <c r="M12" s="53">
        <v>0</v>
      </c>
    </row>
    <row r="13" spans="2:13" x14ac:dyDescent="0.25">
      <c r="B13" s="6" t="s">
        <v>102</v>
      </c>
      <c r="C13" s="7">
        <v>38318790.702499986</v>
      </c>
      <c r="D13" s="7">
        <v>52838187.902499996</v>
      </c>
      <c r="E13" s="7">
        <v>4365371.3949999986</v>
      </c>
      <c r="F13" s="8">
        <f t="shared" si="0"/>
        <v>95522349.999999985</v>
      </c>
      <c r="G13" s="8"/>
      <c r="H13" s="8"/>
      <c r="I13" s="8"/>
      <c r="J13" s="9"/>
      <c r="L13" s="44" t="s">
        <v>102</v>
      </c>
      <c r="M13" s="53">
        <v>0</v>
      </c>
    </row>
    <row r="14" spans="2:13" x14ac:dyDescent="0.25">
      <c r="B14" s="6" t="s">
        <v>103</v>
      </c>
      <c r="C14" s="7">
        <v>51255075.526874989</v>
      </c>
      <c r="D14" s="7">
        <v>35043568.126874991</v>
      </c>
      <c r="E14" s="7">
        <v>5812193.8462499995</v>
      </c>
      <c r="F14" s="8">
        <f t="shared" si="0"/>
        <v>92110837.49999997</v>
      </c>
      <c r="G14" s="8"/>
      <c r="H14" s="8"/>
      <c r="I14" s="8"/>
      <c r="J14" s="9"/>
      <c r="L14" s="44" t="s">
        <v>103</v>
      </c>
      <c r="M14" s="53">
        <v>9.2745250036821523E-3</v>
      </c>
    </row>
    <row r="15" spans="2:13" x14ac:dyDescent="0.25">
      <c r="B15" s="6" t="s">
        <v>104</v>
      </c>
      <c r="C15" s="7">
        <v>47161431.102499999</v>
      </c>
      <c r="D15" s="7">
        <v>37759302.652499996</v>
      </c>
      <c r="E15" s="7">
        <v>3778591.2449999992</v>
      </c>
      <c r="F15" s="8">
        <f t="shared" si="0"/>
        <v>88699325</v>
      </c>
      <c r="G15" s="8"/>
      <c r="H15" s="8"/>
      <c r="I15" s="8"/>
      <c r="J15" s="9"/>
      <c r="L15" s="44" t="s">
        <v>104</v>
      </c>
      <c r="M15" s="53">
        <v>0</v>
      </c>
    </row>
    <row r="16" spans="2:13" x14ac:dyDescent="0.25">
      <c r="B16" s="6" t="s">
        <v>105</v>
      </c>
      <c r="C16" s="7">
        <v>49539425.890625</v>
      </c>
      <c r="D16" s="7">
        <v>30605531.515625</v>
      </c>
      <c r="E16" s="7">
        <v>5142855.09375</v>
      </c>
      <c r="F16" s="8">
        <f t="shared" si="0"/>
        <v>85287812.5</v>
      </c>
      <c r="G16" s="11"/>
      <c r="H16" s="11"/>
      <c r="I16" s="11"/>
      <c r="J16" s="12"/>
      <c r="L16" s="44" t="s">
        <v>105</v>
      </c>
      <c r="M16" s="53">
        <v>5.8933566187852251E-3</v>
      </c>
    </row>
    <row r="17" spans="2:13" x14ac:dyDescent="0.25">
      <c r="B17" s="6" t="s">
        <v>106</v>
      </c>
      <c r="C17" s="7">
        <v>33144181.250400003</v>
      </c>
      <c r="D17" s="7">
        <v>45713830.826399997</v>
      </c>
      <c r="E17" s="7">
        <v>3837050.9231999996</v>
      </c>
      <c r="F17" s="8">
        <f t="shared" si="0"/>
        <v>82695063</v>
      </c>
      <c r="G17" s="11"/>
      <c r="H17" s="11"/>
      <c r="I17" s="11"/>
      <c r="J17" s="12"/>
      <c r="L17" s="44" t="s">
        <v>106</v>
      </c>
      <c r="M17" s="53">
        <v>0</v>
      </c>
    </row>
    <row r="18" spans="2:13" x14ac:dyDescent="0.25">
      <c r="B18" s="6" t="s">
        <v>107</v>
      </c>
      <c r="C18" s="7">
        <v>29182777.285062503</v>
      </c>
      <c r="D18" s="7">
        <v>47094241.363812499</v>
      </c>
      <c r="E18" s="7">
        <v>4405251.976125</v>
      </c>
      <c r="F18" s="8">
        <f t="shared" si="0"/>
        <v>80682270.625</v>
      </c>
      <c r="G18" s="11"/>
      <c r="H18" s="11"/>
      <c r="I18" s="11"/>
      <c r="J18" s="12"/>
      <c r="L18" s="44" t="s">
        <v>107</v>
      </c>
      <c r="M18" s="53">
        <v>9.0357481064076116E-3</v>
      </c>
    </row>
    <row r="19" spans="2:13" x14ac:dyDescent="0.25">
      <c r="B19" s="6" t="s">
        <v>108</v>
      </c>
      <c r="C19" s="7">
        <v>29923679.335274998</v>
      </c>
      <c r="D19" s="7">
        <v>45209165.782274999</v>
      </c>
      <c r="E19" s="7">
        <v>2854330.6324499999</v>
      </c>
      <c r="F19" s="8">
        <f t="shared" si="0"/>
        <v>77987175.75</v>
      </c>
      <c r="G19" s="11"/>
      <c r="H19" s="11"/>
      <c r="I19" s="11"/>
      <c r="J19" s="12"/>
      <c r="L19" s="44" t="s">
        <v>108</v>
      </c>
      <c r="M19" s="53">
        <v>0</v>
      </c>
    </row>
    <row r="20" spans="2:13" x14ac:dyDescent="0.25">
      <c r="B20" s="6" t="s">
        <v>1</v>
      </c>
      <c r="C20" s="7">
        <v>40816157.724512503</v>
      </c>
      <c r="D20" s="7">
        <v>30581074.382512499</v>
      </c>
      <c r="E20" s="7">
        <v>3860733.6429749997</v>
      </c>
      <c r="F20" s="8">
        <f t="shared" si="0"/>
        <v>75257965.75</v>
      </c>
      <c r="G20" s="11"/>
      <c r="H20" s="11"/>
      <c r="I20" s="11"/>
      <c r="J20" s="12"/>
      <c r="L20" s="44" t="s">
        <v>1</v>
      </c>
      <c r="M20" s="53">
        <v>6.5718376829638518E-3</v>
      </c>
    </row>
    <row r="21" spans="2:13" x14ac:dyDescent="0.25">
      <c r="B21" s="6" t="s">
        <v>109</v>
      </c>
      <c r="C21" s="7">
        <v>27585203.507949997</v>
      </c>
      <c r="D21" s="7">
        <v>42172830.957950003</v>
      </c>
      <c r="E21" s="7">
        <v>3180102.7840999998</v>
      </c>
      <c r="F21" s="8">
        <f t="shared" si="0"/>
        <v>72938137.25</v>
      </c>
      <c r="G21" s="11"/>
      <c r="H21" s="11"/>
      <c r="I21" s="11"/>
      <c r="J21" s="12"/>
      <c r="L21" s="44" t="s">
        <v>109</v>
      </c>
      <c r="M21" s="53">
        <v>5.6002375989600197E-3</v>
      </c>
    </row>
    <row r="22" spans="2:13" x14ac:dyDescent="0.25">
      <c r="B22" s="6" t="s">
        <v>110</v>
      </c>
      <c r="C22" s="7">
        <v>41841900.599399999</v>
      </c>
      <c r="D22" s="7">
        <v>25458452.9694</v>
      </c>
      <c r="E22" s="7">
        <v>3932027.4312</v>
      </c>
      <c r="F22" s="8">
        <f t="shared" si="0"/>
        <v>71232381</v>
      </c>
      <c r="G22" s="11"/>
      <c r="H22" s="11"/>
      <c r="I22" s="11"/>
      <c r="J22" s="12"/>
      <c r="L22" s="44" t="s">
        <v>110</v>
      </c>
      <c r="M22" s="53">
        <v>5.4955563783614077E-3</v>
      </c>
    </row>
    <row r="23" spans="2:13" ht="15.75" thickBot="1" x14ac:dyDescent="0.3">
      <c r="B23" s="13" t="s">
        <v>94</v>
      </c>
      <c r="C23" s="14">
        <v>26717052.041487504</v>
      </c>
      <c r="D23" s="14">
        <v>38397388.538987495</v>
      </c>
      <c r="E23" s="14">
        <v>3593421.1695249998</v>
      </c>
      <c r="F23" s="15">
        <f t="shared" si="0"/>
        <v>68707861.75</v>
      </c>
      <c r="G23" s="47"/>
      <c r="H23" s="47"/>
      <c r="I23" s="16"/>
      <c r="J23" s="48"/>
      <c r="L23" s="49" t="s">
        <v>94</v>
      </c>
      <c r="M23" s="54">
        <v>5.7955563783614102E-3</v>
      </c>
    </row>
  </sheetData>
  <mergeCells count="4">
    <mergeCell ref="C2:F2"/>
    <mergeCell ref="G2:J2"/>
    <mergeCell ref="L3:M3"/>
    <mergeCell ref="B2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4"/>
  <sheetViews>
    <sheetView zoomScaleNormal="100" workbookViewId="0"/>
  </sheetViews>
  <sheetFormatPr defaultRowHeight="15" x14ac:dyDescent="0.25"/>
  <cols>
    <col min="1" max="1" width="8" style="1" customWidth="1"/>
    <col min="2" max="2" width="15" style="1" bestFit="1" customWidth="1"/>
    <col min="3" max="6" width="14.85546875" style="1" customWidth="1"/>
    <col min="7" max="8" width="14" style="2" customWidth="1"/>
    <col min="9" max="10" width="14" style="1" customWidth="1"/>
    <col min="11" max="11" width="9.140625" style="1"/>
    <col min="12" max="12" width="15" style="1" bestFit="1" customWidth="1"/>
    <col min="13" max="15" width="11.28515625" style="1" customWidth="1"/>
    <col min="16" max="16384" width="9.140625" style="1"/>
  </cols>
  <sheetData>
    <row r="1" spans="2:15" ht="15.75" thickBot="1" x14ac:dyDescent="0.3"/>
    <row r="2" spans="2:15" ht="15.75" customHeight="1" x14ac:dyDescent="0.25">
      <c r="B2" s="87" t="s">
        <v>118</v>
      </c>
      <c r="C2" s="85" t="s">
        <v>119</v>
      </c>
      <c r="D2" s="85"/>
      <c r="E2" s="85"/>
      <c r="F2" s="85"/>
      <c r="G2" s="85" t="s">
        <v>120</v>
      </c>
      <c r="H2" s="85"/>
      <c r="I2" s="85"/>
      <c r="J2" s="86"/>
      <c r="L2" s="92" t="s">
        <v>117</v>
      </c>
      <c r="M2" s="93"/>
      <c r="N2" s="93"/>
      <c r="O2" s="94"/>
    </row>
    <row r="3" spans="2:15" ht="30" x14ac:dyDescent="0.25">
      <c r="B3" s="88"/>
      <c r="C3" s="3" t="s">
        <v>111</v>
      </c>
      <c r="D3" s="3" t="s">
        <v>112</v>
      </c>
      <c r="E3" s="3" t="s">
        <v>113</v>
      </c>
      <c r="F3" s="3" t="s">
        <v>114</v>
      </c>
      <c r="G3" s="3" t="s">
        <v>111</v>
      </c>
      <c r="H3" s="3" t="s">
        <v>112</v>
      </c>
      <c r="I3" s="3" t="s">
        <v>113</v>
      </c>
      <c r="J3" s="4" t="s">
        <v>115</v>
      </c>
      <c r="L3" s="41" t="s">
        <v>118</v>
      </c>
      <c r="M3" s="42" t="s">
        <v>111</v>
      </c>
      <c r="N3" s="42" t="s">
        <v>112</v>
      </c>
      <c r="O3" s="43" t="s">
        <v>113</v>
      </c>
    </row>
    <row r="4" spans="2:15" x14ac:dyDescent="0.25">
      <c r="B4" s="6" t="s">
        <v>18</v>
      </c>
      <c r="C4" s="7">
        <v>1006095974.3999999</v>
      </c>
      <c r="D4" s="7">
        <v>1425302630.4000001</v>
      </c>
      <c r="E4" s="7">
        <v>188642995.19999999</v>
      </c>
      <c r="F4" s="8">
        <f>+C4+D4+E4</f>
        <v>2620041600</v>
      </c>
      <c r="G4" s="8"/>
      <c r="H4" s="8"/>
      <c r="I4" s="8"/>
      <c r="J4" s="9"/>
      <c r="L4" s="44" t="s">
        <v>18</v>
      </c>
      <c r="M4" s="45">
        <v>6.2040030439758555E-3</v>
      </c>
      <c r="N4" s="45">
        <v>1.2676192860721788E-2</v>
      </c>
      <c r="O4" s="46">
        <v>1.8572762369362759E-2</v>
      </c>
    </row>
    <row r="5" spans="2:15" x14ac:dyDescent="0.25">
      <c r="B5" s="6" t="s">
        <v>95</v>
      </c>
      <c r="C5" s="7">
        <v>144521904.03749996</v>
      </c>
      <c r="D5" s="7">
        <v>114125327.66249999</v>
      </c>
      <c r="E5" s="7">
        <v>17685280.800000001</v>
      </c>
      <c r="F5" s="8">
        <f t="shared" ref="F5:F23" si="0">+C5+D5+E5</f>
        <v>276332512.49999994</v>
      </c>
      <c r="G5" s="8"/>
      <c r="H5" s="8"/>
      <c r="I5" s="8"/>
      <c r="J5" s="9"/>
      <c r="L5" s="44" t="s">
        <v>95</v>
      </c>
      <c r="M5" s="45">
        <v>9.8351005029760873E-3</v>
      </c>
      <c r="N5" s="45">
        <v>6.8551089469376571E-3</v>
      </c>
      <c r="O5" s="46">
        <v>1.5693841623272784E-2</v>
      </c>
    </row>
    <row r="6" spans="2:15" x14ac:dyDescent="0.25">
      <c r="B6" s="6" t="s">
        <v>96</v>
      </c>
      <c r="C6" s="7">
        <v>110887290.573125</v>
      </c>
      <c r="D6" s="7">
        <v>85915019.073125005</v>
      </c>
      <c r="E6" s="7">
        <v>11299952.85375</v>
      </c>
      <c r="F6" s="8">
        <f t="shared" si="0"/>
        <v>208102262.5</v>
      </c>
      <c r="G6" s="8"/>
      <c r="H6" s="8"/>
      <c r="I6" s="8"/>
      <c r="J6" s="9"/>
      <c r="L6" s="44" t="s">
        <v>96</v>
      </c>
      <c r="M6" s="45">
        <v>7.8829047465337893E-3</v>
      </c>
      <c r="N6" s="45">
        <v>4.5473432753037248E-3</v>
      </c>
      <c r="O6" s="46">
        <v>9.7817424132059707E-3</v>
      </c>
    </row>
    <row r="7" spans="2:15" x14ac:dyDescent="0.25">
      <c r="B7" s="6" t="s">
        <v>97</v>
      </c>
      <c r="C7" s="7">
        <v>68881507.736249998</v>
      </c>
      <c r="D7" s="7">
        <v>98111346.836249977</v>
      </c>
      <c r="E7" s="7">
        <v>6994282.9274999984</v>
      </c>
      <c r="F7" s="8">
        <f t="shared" si="0"/>
        <v>173987137.5</v>
      </c>
      <c r="G7" s="8"/>
      <c r="H7" s="8"/>
      <c r="I7" s="8"/>
      <c r="J7" s="9"/>
      <c r="L7" s="44" t="s">
        <v>97</v>
      </c>
      <c r="M7" s="45">
        <v>4.3315585425081488E-3</v>
      </c>
      <c r="N7" s="45">
        <v>7.5405295474032493E-3</v>
      </c>
      <c r="O7" s="46">
        <v>1.4285079840784106E-2</v>
      </c>
    </row>
    <row r="8" spans="2:15" x14ac:dyDescent="0.25">
      <c r="B8" s="6" t="s">
        <v>98</v>
      </c>
      <c r="C8" s="7">
        <v>85147514.048437506</v>
      </c>
      <c r="D8" s="7">
        <v>65794003.635937504</v>
      </c>
      <c r="E8" s="7">
        <v>7693813.5656249998</v>
      </c>
      <c r="F8" s="8">
        <f t="shared" si="0"/>
        <v>158635331.25000003</v>
      </c>
      <c r="G8" s="8"/>
      <c r="H8" s="8"/>
      <c r="I8" s="8"/>
      <c r="J8" s="9"/>
      <c r="L8" s="44" t="s">
        <v>98</v>
      </c>
      <c r="M8" s="45">
        <v>2.4878408491854605E-3</v>
      </c>
      <c r="N8" s="45">
        <v>8.4984142868974131E-3</v>
      </c>
      <c r="O8" s="46">
        <v>1.1865384955628163E-2</v>
      </c>
    </row>
    <row r="9" spans="2:15" x14ac:dyDescent="0.25">
      <c r="B9" s="6" t="s">
        <v>99</v>
      </c>
      <c r="C9" s="7">
        <v>46754079.452437498</v>
      </c>
      <c r="D9" s="7">
        <v>69265968.137437508</v>
      </c>
      <c r="E9" s="7">
        <v>3724041.1601249999</v>
      </c>
      <c r="F9" s="8">
        <f t="shared" si="0"/>
        <v>119744088.75000001</v>
      </c>
      <c r="G9" s="8"/>
      <c r="H9" s="8"/>
      <c r="I9" s="8"/>
      <c r="J9" s="9"/>
      <c r="L9" s="44" t="s">
        <v>99</v>
      </c>
      <c r="M9" s="45">
        <v>6.4206459383965488E-3</v>
      </c>
      <c r="N9" s="45">
        <v>4.1243587758648757E-3</v>
      </c>
      <c r="O9" s="46">
        <v>8.2944354264159886E-3</v>
      </c>
    </row>
    <row r="10" spans="2:15" x14ac:dyDescent="0.25">
      <c r="B10" s="6" t="s">
        <v>19</v>
      </c>
      <c r="C10" s="7">
        <v>60138364.098312497</v>
      </c>
      <c r="D10" s="7">
        <v>38574193.585812502</v>
      </c>
      <c r="E10" s="7">
        <v>3973968.5658749999</v>
      </c>
      <c r="F10" s="8">
        <f t="shared" si="0"/>
        <v>102686526.25</v>
      </c>
      <c r="G10" s="8"/>
      <c r="H10" s="8"/>
      <c r="I10" s="8"/>
      <c r="J10" s="9"/>
      <c r="L10" s="44" t="s">
        <v>19</v>
      </c>
      <c r="M10" s="45">
        <v>1.0815597585901313E-2</v>
      </c>
      <c r="N10" s="45">
        <v>6.1452884116793144E-3</v>
      </c>
      <c r="O10" s="46">
        <v>1.7236179638741619E-2</v>
      </c>
    </row>
    <row r="11" spans="2:15" x14ac:dyDescent="0.25">
      <c r="B11" s="6" t="s">
        <v>100</v>
      </c>
      <c r="C11" s="7">
        <v>36807115.398624994</v>
      </c>
      <c r="D11" s="7">
        <v>58563012.913625009</v>
      </c>
      <c r="E11" s="7">
        <v>6292944.1877499996</v>
      </c>
      <c r="F11" s="8">
        <f t="shared" si="0"/>
        <v>101663072.5</v>
      </c>
      <c r="G11" s="8"/>
      <c r="H11" s="8"/>
      <c r="I11" s="8"/>
      <c r="J11" s="9"/>
      <c r="L11" s="44" t="s">
        <v>100</v>
      </c>
      <c r="M11" s="45">
        <v>3.4956778128696548E-3</v>
      </c>
      <c r="N11" s="45">
        <v>1.2611838530218253E-2</v>
      </c>
      <c r="O11" s="46">
        <v>1.6110088696076282E-2</v>
      </c>
    </row>
    <row r="12" spans="2:15" x14ac:dyDescent="0.25">
      <c r="B12" s="6" t="s">
        <v>101</v>
      </c>
      <c r="C12" s="7">
        <v>44336187.025624998</v>
      </c>
      <c r="D12" s="7">
        <v>55989913.725625001</v>
      </c>
      <c r="E12" s="7">
        <v>3725030.4987499998</v>
      </c>
      <c r="F12" s="8">
        <f t="shared" si="0"/>
        <v>104051131.25</v>
      </c>
      <c r="G12" s="8"/>
      <c r="H12" s="8"/>
      <c r="I12" s="8"/>
      <c r="J12" s="9"/>
      <c r="L12" s="44" t="s">
        <v>101</v>
      </c>
      <c r="M12" s="45">
        <v>0</v>
      </c>
      <c r="N12" s="45">
        <v>0</v>
      </c>
      <c r="O12" s="46">
        <v>0</v>
      </c>
    </row>
    <row r="13" spans="2:15" x14ac:dyDescent="0.25">
      <c r="B13" s="6" t="s">
        <v>102</v>
      </c>
      <c r="C13" s="7">
        <v>38318790.702499986</v>
      </c>
      <c r="D13" s="7">
        <v>52838187.902499996</v>
      </c>
      <c r="E13" s="7">
        <v>4365371.3949999986</v>
      </c>
      <c r="F13" s="8">
        <f t="shared" si="0"/>
        <v>95522349.999999985</v>
      </c>
      <c r="G13" s="8"/>
      <c r="H13" s="8"/>
      <c r="I13" s="8"/>
      <c r="J13" s="9"/>
      <c r="L13" s="44" t="s">
        <v>102</v>
      </c>
      <c r="M13" s="45">
        <v>0</v>
      </c>
      <c r="N13" s="45">
        <v>0</v>
      </c>
      <c r="O13" s="46">
        <v>2.3474724000977693E-3</v>
      </c>
    </row>
    <row r="14" spans="2:15" x14ac:dyDescent="0.25">
      <c r="B14" s="6" t="s">
        <v>103</v>
      </c>
      <c r="C14" s="7">
        <v>51255075.526874989</v>
      </c>
      <c r="D14" s="7">
        <v>35043568.126874991</v>
      </c>
      <c r="E14" s="7">
        <v>5812193.8462499995</v>
      </c>
      <c r="F14" s="8">
        <f t="shared" si="0"/>
        <v>92110837.49999997</v>
      </c>
      <c r="G14" s="8"/>
      <c r="H14" s="8"/>
      <c r="I14" s="8"/>
      <c r="J14" s="9"/>
      <c r="L14" s="44" t="s">
        <v>103</v>
      </c>
      <c r="M14" s="45">
        <v>1.0009718016490175E-2</v>
      </c>
      <c r="N14" s="45">
        <v>7.1907107879236789E-3</v>
      </c>
      <c r="O14" s="46">
        <v>1.6058005323066112E-2</v>
      </c>
    </row>
    <row r="15" spans="2:15" x14ac:dyDescent="0.25">
      <c r="B15" s="6" t="s">
        <v>104</v>
      </c>
      <c r="C15" s="7">
        <v>47161431.102499999</v>
      </c>
      <c r="D15" s="7">
        <v>37759302.652499996</v>
      </c>
      <c r="E15" s="7">
        <v>3778591.2449999992</v>
      </c>
      <c r="F15" s="8">
        <f t="shared" si="0"/>
        <v>88699325</v>
      </c>
      <c r="G15" s="8"/>
      <c r="H15" s="8"/>
      <c r="I15" s="8"/>
      <c r="J15" s="9"/>
      <c r="L15" s="44" t="s">
        <v>104</v>
      </c>
      <c r="M15" s="45">
        <v>0</v>
      </c>
      <c r="N15" s="45">
        <v>0</v>
      </c>
      <c r="O15" s="46">
        <v>0</v>
      </c>
    </row>
    <row r="16" spans="2:15" x14ac:dyDescent="0.25">
      <c r="B16" s="6" t="s">
        <v>105</v>
      </c>
      <c r="C16" s="7">
        <v>49539425.890625</v>
      </c>
      <c r="D16" s="7">
        <v>30605531.515625</v>
      </c>
      <c r="E16" s="7">
        <v>5142855.09375</v>
      </c>
      <c r="F16" s="8">
        <f t="shared" si="0"/>
        <v>85287812.5</v>
      </c>
      <c r="G16" s="8"/>
      <c r="H16" s="8"/>
      <c r="I16" s="8"/>
      <c r="J16" s="12"/>
      <c r="L16" s="44" t="s">
        <v>105</v>
      </c>
      <c r="M16" s="45">
        <v>4.7367437457116216E-3</v>
      </c>
      <c r="N16" s="45">
        <v>6.9326834533184082E-3</v>
      </c>
      <c r="O16" s="46">
        <v>1.1308796440826538E-2</v>
      </c>
    </row>
    <row r="17" spans="2:18" x14ac:dyDescent="0.25">
      <c r="B17" s="6" t="s">
        <v>106</v>
      </c>
      <c r="C17" s="7">
        <v>33144181.250400003</v>
      </c>
      <c r="D17" s="7">
        <v>45713830.826399997</v>
      </c>
      <c r="E17" s="7">
        <v>3837050.9231999996</v>
      </c>
      <c r="F17" s="8">
        <f t="shared" si="0"/>
        <v>82695063</v>
      </c>
      <c r="G17" s="8"/>
      <c r="H17" s="8"/>
      <c r="I17" s="8"/>
      <c r="J17" s="12"/>
      <c r="L17" s="44" t="s">
        <v>106</v>
      </c>
      <c r="M17" s="45">
        <v>4.8561236469028823E-4</v>
      </c>
      <c r="N17" s="45">
        <v>0</v>
      </c>
      <c r="O17" s="46">
        <v>3.1373104459568616E-3</v>
      </c>
    </row>
    <row r="18" spans="2:18" x14ac:dyDescent="0.25">
      <c r="B18" s="6" t="s">
        <v>107</v>
      </c>
      <c r="C18" s="7">
        <v>29182777.285062503</v>
      </c>
      <c r="D18" s="7">
        <v>47094241.363812499</v>
      </c>
      <c r="E18" s="7">
        <v>4405251.976125</v>
      </c>
      <c r="F18" s="8">
        <f t="shared" si="0"/>
        <v>80682270.625</v>
      </c>
      <c r="G18" s="8"/>
      <c r="H18" s="8"/>
      <c r="I18" s="8"/>
      <c r="J18" s="12"/>
      <c r="L18" s="44" t="s">
        <v>107</v>
      </c>
      <c r="M18" s="45">
        <v>1.1388715183038009E-2</v>
      </c>
      <c r="N18" s="45">
        <v>6.9566157905956967E-3</v>
      </c>
      <c r="O18" s="46">
        <v>1.7016933447750102E-2</v>
      </c>
    </row>
    <row r="19" spans="2:18" x14ac:dyDescent="0.25">
      <c r="B19" s="6" t="s">
        <v>108</v>
      </c>
      <c r="C19" s="7">
        <v>29923679.335274998</v>
      </c>
      <c r="D19" s="7">
        <v>45209165.782274999</v>
      </c>
      <c r="E19" s="7">
        <v>2854330.6324499999</v>
      </c>
      <c r="F19" s="8">
        <f t="shared" si="0"/>
        <v>77987175.75</v>
      </c>
      <c r="G19" s="8"/>
      <c r="H19" s="8"/>
      <c r="I19" s="8"/>
      <c r="J19" s="12"/>
      <c r="L19" s="44" t="s">
        <v>108</v>
      </c>
      <c r="M19" s="45">
        <v>0</v>
      </c>
      <c r="N19" s="45">
        <v>0</v>
      </c>
      <c r="O19" s="46">
        <v>2.824217777181079E-3</v>
      </c>
    </row>
    <row r="20" spans="2:18" x14ac:dyDescent="0.25">
      <c r="B20" s="6" t="s">
        <v>1</v>
      </c>
      <c r="C20" s="7">
        <v>40816157.724512503</v>
      </c>
      <c r="D20" s="7">
        <v>30581074.382512499</v>
      </c>
      <c r="E20" s="7">
        <v>3860733.6429749997</v>
      </c>
      <c r="F20" s="8">
        <f t="shared" si="0"/>
        <v>75257965.75</v>
      </c>
      <c r="G20" s="8"/>
      <c r="H20" s="8"/>
      <c r="I20" s="8"/>
      <c r="J20" s="12"/>
      <c r="L20" s="44" t="s">
        <v>1</v>
      </c>
      <c r="M20" s="45">
        <v>4.4753478287712116E-3</v>
      </c>
      <c r="N20" s="45">
        <v>8.6855486560855483E-3</v>
      </c>
      <c r="O20" s="46">
        <v>1.3182806045706204E-2</v>
      </c>
    </row>
    <row r="21" spans="2:18" x14ac:dyDescent="0.25">
      <c r="B21" s="6" t="s">
        <v>109</v>
      </c>
      <c r="C21" s="7">
        <v>27585203.507949997</v>
      </c>
      <c r="D21" s="7">
        <v>42172830.957950003</v>
      </c>
      <c r="E21" s="7">
        <v>3180102.7840999998</v>
      </c>
      <c r="F21" s="8">
        <f t="shared" si="0"/>
        <v>72938137.25</v>
      </c>
      <c r="G21" s="8"/>
      <c r="H21" s="8"/>
      <c r="I21" s="8"/>
      <c r="J21" s="12"/>
      <c r="L21" s="44" t="s">
        <v>109</v>
      </c>
      <c r="M21" s="45">
        <v>5.631712785351767E-4</v>
      </c>
      <c r="N21" s="45">
        <v>8.7734408236701065E-3</v>
      </c>
      <c r="O21" s="46">
        <v>1.1000250104168427E-2</v>
      </c>
    </row>
    <row r="22" spans="2:18" x14ac:dyDescent="0.25">
      <c r="B22" s="6" t="s">
        <v>110</v>
      </c>
      <c r="C22" s="7">
        <v>41841900.599399999</v>
      </c>
      <c r="D22" s="7">
        <v>25458452.9694</v>
      </c>
      <c r="E22" s="7">
        <v>3932027.4312</v>
      </c>
      <c r="F22" s="8">
        <f t="shared" si="0"/>
        <v>71232381</v>
      </c>
      <c r="G22" s="8"/>
      <c r="H22" s="8"/>
      <c r="I22" s="8"/>
      <c r="J22" s="12"/>
      <c r="L22" s="44" t="s">
        <v>110</v>
      </c>
      <c r="M22" s="45">
        <v>6.0718039167725084E-3</v>
      </c>
      <c r="N22" s="45">
        <v>3.4858395866288446E-3</v>
      </c>
      <c r="O22" s="46">
        <v>1.3210275675657444E-2</v>
      </c>
    </row>
    <row r="23" spans="2:18" ht="15.75" thickBot="1" x14ac:dyDescent="0.3">
      <c r="B23" s="13" t="s">
        <v>94</v>
      </c>
      <c r="C23" s="14">
        <v>26717052.041487504</v>
      </c>
      <c r="D23" s="14">
        <v>38397388.538987495</v>
      </c>
      <c r="E23" s="14">
        <v>3593421.1695249998</v>
      </c>
      <c r="F23" s="15">
        <f t="shared" si="0"/>
        <v>68707861.75</v>
      </c>
      <c r="G23" s="47"/>
      <c r="H23" s="47"/>
      <c r="I23" s="16"/>
      <c r="J23" s="48"/>
      <c r="L23" s="49" t="s">
        <v>94</v>
      </c>
      <c r="M23" s="50">
        <v>5.631712785351767E-4</v>
      </c>
      <c r="N23" s="50">
        <v>8.7734408236701065E-3</v>
      </c>
      <c r="O23" s="51">
        <v>1.1000250104168427E-2</v>
      </c>
    </row>
    <row r="24" spans="2:18" x14ac:dyDescent="0.25">
      <c r="M24" s="52"/>
      <c r="N24" s="52"/>
      <c r="O24" s="52"/>
      <c r="R24" s="2"/>
    </row>
  </sheetData>
  <mergeCells count="4">
    <mergeCell ref="C2:F2"/>
    <mergeCell ref="G2:J2"/>
    <mergeCell ref="L2:O2"/>
    <mergeCell ref="B2:B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3"/>
  <sheetViews>
    <sheetView zoomScaleNormal="100" workbookViewId="0"/>
  </sheetViews>
  <sheetFormatPr defaultColWidth="11.42578125" defaultRowHeight="15" x14ac:dyDescent="0.25"/>
  <cols>
    <col min="1" max="1" width="9.42578125" style="18" customWidth="1"/>
    <col min="2" max="2" width="12.140625" style="18" bestFit="1" customWidth="1"/>
    <col min="3" max="6" width="14.85546875" style="18" customWidth="1"/>
    <col min="7" max="10" width="14" style="18" customWidth="1"/>
    <col min="11" max="11" width="11.42578125" style="18"/>
    <col min="12" max="13" width="18.42578125" style="18" customWidth="1"/>
    <col min="14" max="16384" width="11.42578125" style="18"/>
  </cols>
  <sheetData>
    <row r="1" spans="2:13" ht="15.75" thickBot="1" x14ac:dyDescent="0.3"/>
    <row r="2" spans="2:13" x14ac:dyDescent="0.25">
      <c r="B2" s="97" t="s">
        <v>2</v>
      </c>
      <c r="C2" s="99" t="s">
        <v>3</v>
      </c>
      <c r="D2" s="99" t="s">
        <v>65</v>
      </c>
      <c r="E2" s="99" t="s">
        <v>66</v>
      </c>
      <c r="F2" s="99" t="s">
        <v>4</v>
      </c>
      <c r="G2" s="101" t="s">
        <v>5</v>
      </c>
      <c r="H2" s="101"/>
      <c r="I2" s="101" t="s">
        <v>6</v>
      </c>
      <c r="J2" s="102"/>
      <c r="L2" s="95" t="s">
        <v>9</v>
      </c>
      <c r="M2" s="96"/>
    </row>
    <row r="3" spans="2:13" s="23" customFormat="1" ht="30.75" thickBot="1" x14ac:dyDescent="0.3">
      <c r="B3" s="98"/>
      <c r="C3" s="100"/>
      <c r="D3" s="100"/>
      <c r="E3" s="100"/>
      <c r="F3" s="100"/>
      <c r="G3" s="68" t="s">
        <v>7</v>
      </c>
      <c r="H3" s="68" t="s">
        <v>8</v>
      </c>
      <c r="I3" s="68" t="s">
        <v>7</v>
      </c>
      <c r="J3" s="69" t="s">
        <v>8</v>
      </c>
      <c r="L3" s="72" t="s">
        <v>92</v>
      </c>
      <c r="M3" s="73" t="s">
        <v>93</v>
      </c>
    </row>
    <row r="4" spans="2:13" ht="15.75" thickTop="1" x14ac:dyDescent="0.25">
      <c r="B4" s="24" t="s">
        <v>21</v>
      </c>
      <c r="C4" s="25" t="s">
        <v>22</v>
      </c>
      <c r="D4" s="26">
        <v>2206</v>
      </c>
      <c r="E4" s="25" t="s">
        <v>67</v>
      </c>
      <c r="F4" s="25" t="s">
        <v>11</v>
      </c>
      <c r="G4" s="27">
        <v>2788800</v>
      </c>
      <c r="H4" s="27">
        <v>278880</v>
      </c>
      <c r="I4" s="28"/>
      <c r="J4" s="29"/>
      <c r="K4" s="23"/>
      <c r="L4" s="70">
        <v>1.7999999999999999E-2</v>
      </c>
      <c r="M4" s="71">
        <v>1.0999999999999999E-2</v>
      </c>
    </row>
    <row r="5" spans="2:13" x14ac:dyDescent="0.25">
      <c r="B5" s="6" t="s">
        <v>23</v>
      </c>
      <c r="C5" s="30" t="s">
        <v>24</v>
      </c>
      <c r="D5" s="31">
        <v>2206</v>
      </c>
      <c r="E5" s="30" t="s">
        <v>68</v>
      </c>
      <c r="F5" s="30" t="s">
        <v>10</v>
      </c>
      <c r="G5" s="7">
        <v>2456400</v>
      </c>
      <c r="H5" s="7">
        <v>245640</v>
      </c>
      <c r="I5" s="32"/>
      <c r="J5" s="33"/>
    </row>
    <row r="6" spans="2:13" x14ac:dyDescent="0.25">
      <c r="B6" s="6" t="s">
        <v>25</v>
      </c>
      <c r="C6" s="30" t="s">
        <v>26</v>
      </c>
      <c r="D6" s="31">
        <v>2207</v>
      </c>
      <c r="E6" s="30" t="s">
        <v>69</v>
      </c>
      <c r="F6" s="30" t="s">
        <v>10</v>
      </c>
      <c r="G6" s="7">
        <v>4027200</v>
      </c>
      <c r="H6" s="7">
        <v>402720</v>
      </c>
      <c r="I6" s="32"/>
      <c r="J6" s="33"/>
    </row>
    <row r="7" spans="2:13" x14ac:dyDescent="0.25">
      <c r="B7" s="6" t="s">
        <v>27</v>
      </c>
      <c r="C7" s="30" t="s">
        <v>28</v>
      </c>
      <c r="D7" s="31">
        <v>2205</v>
      </c>
      <c r="E7" s="30" t="s">
        <v>70</v>
      </c>
      <c r="F7" s="30" t="s">
        <v>11</v>
      </c>
      <c r="G7" s="7">
        <v>5557200</v>
      </c>
      <c r="H7" s="7">
        <v>555720</v>
      </c>
      <c r="I7" s="32"/>
      <c r="J7" s="33"/>
      <c r="K7" s="34"/>
    </row>
    <row r="8" spans="2:13" x14ac:dyDescent="0.25">
      <c r="B8" s="6" t="s">
        <v>29</v>
      </c>
      <c r="C8" s="30" t="s">
        <v>30</v>
      </c>
      <c r="D8" s="31">
        <v>2206</v>
      </c>
      <c r="E8" s="30" t="s">
        <v>71</v>
      </c>
      <c r="F8" s="30" t="s">
        <v>10</v>
      </c>
      <c r="G8" s="7">
        <v>3331200</v>
      </c>
      <c r="H8" s="7">
        <v>333120</v>
      </c>
      <c r="I8" s="32"/>
      <c r="J8" s="33"/>
      <c r="K8" s="34"/>
    </row>
    <row r="9" spans="2:13" x14ac:dyDescent="0.25">
      <c r="B9" s="6" t="s">
        <v>31</v>
      </c>
      <c r="C9" s="30" t="s">
        <v>32</v>
      </c>
      <c r="D9" s="31">
        <v>2207</v>
      </c>
      <c r="E9" s="30" t="s">
        <v>72</v>
      </c>
      <c r="F9" s="30" t="s">
        <v>10</v>
      </c>
      <c r="G9" s="7">
        <v>2580000</v>
      </c>
      <c r="H9" s="7">
        <v>258000</v>
      </c>
      <c r="I9" s="32"/>
      <c r="J9" s="33"/>
      <c r="K9" s="34"/>
    </row>
    <row r="10" spans="2:13" x14ac:dyDescent="0.25">
      <c r="B10" s="6" t="s">
        <v>33</v>
      </c>
      <c r="C10" s="30" t="s">
        <v>15</v>
      </c>
      <c r="D10" s="31">
        <v>2207</v>
      </c>
      <c r="E10" s="30" t="s">
        <v>73</v>
      </c>
      <c r="F10" s="30" t="s">
        <v>11</v>
      </c>
      <c r="G10" s="7">
        <v>3072000</v>
      </c>
      <c r="H10" s="7">
        <v>307200</v>
      </c>
      <c r="I10" s="32"/>
      <c r="J10" s="33"/>
    </row>
    <row r="11" spans="2:13" x14ac:dyDescent="0.25">
      <c r="B11" s="6" t="s">
        <v>34</v>
      </c>
      <c r="C11" s="30" t="s">
        <v>35</v>
      </c>
      <c r="D11" s="31">
        <v>2207</v>
      </c>
      <c r="E11" s="30" t="s">
        <v>74</v>
      </c>
      <c r="F11" s="30" t="s">
        <v>10</v>
      </c>
      <c r="G11" s="7">
        <v>3882000</v>
      </c>
      <c r="H11" s="7">
        <v>388200</v>
      </c>
      <c r="I11" s="32"/>
      <c r="J11" s="33"/>
    </row>
    <row r="12" spans="2:13" x14ac:dyDescent="0.25">
      <c r="B12" s="6" t="s">
        <v>13</v>
      </c>
      <c r="C12" s="30" t="s">
        <v>36</v>
      </c>
      <c r="D12" s="31">
        <v>2205</v>
      </c>
      <c r="E12" s="30" t="s">
        <v>75</v>
      </c>
      <c r="F12" s="30" t="s">
        <v>11</v>
      </c>
      <c r="G12" s="7">
        <v>3045600</v>
      </c>
      <c r="H12" s="7">
        <v>304560</v>
      </c>
      <c r="I12" s="32"/>
      <c r="J12" s="33"/>
    </row>
    <row r="13" spans="2:13" x14ac:dyDescent="0.25">
      <c r="B13" s="6" t="s">
        <v>37</v>
      </c>
      <c r="C13" s="30" t="s">
        <v>14</v>
      </c>
      <c r="D13" s="31">
        <v>2208</v>
      </c>
      <c r="E13" s="30" t="s">
        <v>76</v>
      </c>
      <c r="F13" s="30" t="s">
        <v>11</v>
      </c>
      <c r="G13" s="7">
        <v>7189200</v>
      </c>
      <c r="H13" s="7">
        <v>718920</v>
      </c>
      <c r="I13" s="32"/>
      <c r="J13" s="33"/>
    </row>
    <row r="14" spans="2:13" x14ac:dyDescent="0.25">
      <c r="B14" s="6" t="s">
        <v>38</v>
      </c>
      <c r="C14" s="30" t="s">
        <v>39</v>
      </c>
      <c r="D14" s="31">
        <v>2207</v>
      </c>
      <c r="E14" s="30" t="s">
        <v>77</v>
      </c>
      <c r="F14" s="30" t="s">
        <v>11</v>
      </c>
      <c r="G14" s="7">
        <v>2796000</v>
      </c>
      <c r="H14" s="7">
        <v>279600</v>
      </c>
      <c r="I14" s="32"/>
      <c r="J14" s="33"/>
      <c r="K14" s="34"/>
    </row>
    <row r="15" spans="2:13" x14ac:dyDescent="0.25">
      <c r="B15" s="6" t="s">
        <v>40</v>
      </c>
      <c r="C15" s="30" t="s">
        <v>41</v>
      </c>
      <c r="D15" s="31">
        <v>2207</v>
      </c>
      <c r="E15" s="30" t="s">
        <v>78</v>
      </c>
      <c r="F15" s="30" t="s">
        <v>11</v>
      </c>
      <c r="G15" s="7">
        <v>3996000</v>
      </c>
      <c r="H15" s="7">
        <v>399600</v>
      </c>
      <c r="I15" s="32"/>
      <c r="J15" s="33"/>
      <c r="K15" s="34"/>
    </row>
    <row r="16" spans="2:13" x14ac:dyDescent="0.25">
      <c r="B16" s="6" t="s">
        <v>42</v>
      </c>
      <c r="C16" s="30" t="s">
        <v>43</v>
      </c>
      <c r="D16" s="31">
        <v>2208</v>
      </c>
      <c r="E16" s="30" t="s">
        <v>79</v>
      </c>
      <c r="F16" s="30" t="s">
        <v>11</v>
      </c>
      <c r="G16" s="7">
        <v>4236000</v>
      </c>
      <c r="H16" s="7">
        <v>423600</v>
      </c>
      <c r="I16" s="32"/>
      <c r="J16" s="33"/>
      <c r="K16" s="34"/>
    </row>
    <row r="17" spans="2:11" x14ac:dyDescent="0.25">
      <c r="B17" s="6" t="s">
        <v>44</v>
      </c>
      <c r="C17" s="30" t="s">
        <v>45</v>
      </c>
      <c r="D17" s="31">
        <v>2208</v>
      </c>
      <c r="E17" s="30" t="s">
        <v>80</v>
      </c>
      <c r="F17" s="30" t="s">
        <v>10</v>
      </c>
      <c r="G17" s="7">
        <v>3404400</v>
      </c>
      <c r="H17" s="7">
        <v>340440</v>
      </c>
      <c r="I17" s="32"/>
      <c r="J17" s="33"/>
      <c r="K17" s="34"/>
    </row>
    <row r="18" spans="2:11" x14ac:dyDescent="0.25">
      <c r="B18" s="6" t="s">
        <v>12</v>
      </c>
      <c r="C18" s="30" t="s">
        <v>46</v>
      </c>
      <c r="D18" s="31">
        <v>2208</v>
      </c>
      <c r="E18" s="30" t="s">
        <v>81</v>
      </c>
      <c r="F18" s="30" t="s">
        <v>11</v>
      </c>
      <c r="G18" s="7">
        <v>3602400</v>
      </c>
      <c r="H18" s="7">
        <v>360240</v>
      </c>
      <c r="I18" s="32"/>
      <c r="J18" s="33"/>
    </row>
    <row r="19" spans="2:11" x14ac:dyDescent="0.25">
      <c r="B19" s="6" t="s">
        <v>47</v>
      </c>
      <c r="C19" s="30" t="s">
        <v>48</v>
      </c>
      <c r="D19" s="31">
        <v>2206</v>
      </c>
      <c r="E19" s="30" t="s">
        <v>82</v>
      </c>
      <c r="F19" s="30" t="s">
        <v>10</v>
      </c>
      <c r="G19" s="7">
        <v>3686400</v>
      </c>
      <c r="H19" s="7">
        <v>368640</v>
      </c>
      <c r="I19" s="32"/>
      <c r="J19" s="33"/>
    </row>
    <row r="20" spans="2:11" x14ac:dyDescent="0.25">
      <c r="B20" s="6" t="s">
        <v>49</v>
      </c>
      <c r="C20" s="30" t="s">
        <v>50</v>
      </c>
      <c r="D20" s="31">
        <v>2206</v>
      </c>
      <c r="E20" s="30" t="s">
        <v>83</v>
      </c>
      <c r="F20" s="30" t="s">
        <v>10</v>
      </c>
      <c r="G20" s="7">
        <v>5265600</v>
      </c>
      <c r="H20" s="7">
        <v>526560</v>
      </c>
      <c r="I20" s="32"/>
      <c r="J20" s="33"/>
    </row>
    <row r="21" spans="2:11" x14ac:dyDescent="0.25">
      <c r="B21" s="6" t="s">
        <v>51</v>
      </c>
      <c r="C21" s="30" t="s">
        <v>52</v>
      </c>
      <c r="D21" s="31">
        <v>2208</v>
      </c>
      <c r="E21" s="30" t="s">
        <v>84</v>
      </c>
      <c r="F21" s="30" t="s">
        <v>10</v>
      </c>
      <c r="G21" s="7">
        <v>3025200</v>
      </c>
      <c r="H21" s="7">
        <v>302520</v>
      </c>
      <c r="I21" s="32"/>
      <c r="J21" s="33"/>
    </row>
    <row r="22" spans="2:11" x14ac:dyDescent="0.25">
      <c r="B22" s="6" t="s">
        <v>53</v>
      </c>
      <c r="C22" s="30" t="s">
        <v>54</v>
      </c>
      <c r="D22" s="31">
        <v>2208</v>
      </c>
      <c r="E22" s="30" t="s">
        <v>85</v>
      </c>
      <c r="F22" s="30" t="s">
        <v>10</v>
      </c>
      <c r="G22" s="7">
        <v>3165600</v>
      </c>
      <c r="H22" s="7">
        <v>316560</v>
      </c>
      <c r="I22" s="32"/>
      <c r="J22" s="33"/>
      <c r="K22" s="35"/>
    </row>
    <row r="23" spans="2:11" x14ac:dyDescent="0.25">
      <c r="B23" s="6" t="s">
        <v>55</v>
      </c>
      <c r="C23" s="30" t="s">
        <v>56</v>
      </c>
      <c r="D23" s="31">
        <v>2208</v>
      </c>
      <c r="E23" s="30" t="s">
        <v>86</v>
      </c>
      <c r="F23" s="30" t="s">
        <v>11</v>
      </c>
      <c r="G23" s="7">
        <v>2679600</v>
      </c>
      <c r="H23" s="7">
        <v>267960</v>
      </c>
      <c r="I23" s="32"/>
      <c r="J23" s="33"/>
      <c r="K23" s="35"/>
    </row>
    <row r="24" spans="2:11" x14ac:dyDescent="0.25">
      <c r="B24" s="6" t="s">
        <v>57</v>
      </c>
      <c r="C24" s="30" t="s">
        <v>58</v>
      </c>
      <c r="D24" s="31">
        <v>2206</v>
      </c>
      <c r="E24" s="30" t="s">
        <v>87</v>
      </c>
      <c r="F24" s="30" t="s">
        <v>11</v>
      </c>
      <c r="G24" s="7">
        <v>3622800</v>
      </c>
      <c r="H24" s="7">
        <v>362280</v>
      </c>
      <c r="I24" s="32"/>
      <c r="J24" s="33"/>
      <c r="K24" s="34"/>
    </row>
    <row r="25" spans="2:11" x14ac:dyDescent="0.25">
      <c r="B25" s="6" t="s">
        <v>59</v>
      </c>
      <c r="C25" s="30" t="s">
        <v>60</v>
      </c>
      <c r="D25" s="31">
        <v>2205</v>
      </c>
      <c r="E25" s="30" t="s">
        <v>88</v>
      </c>
      <c r="F25" s="30" t="s">
        <v>11</v>
      </c>
      <c r="G25" s="7">
        <v>4080000</v>
      </c>
      <c r="H25" s="7">
        <v>408000</v>
      </c>
      <c r="I25" s="32"/>
      <c r="J25" s="33"/>
      <c r="K25" s="34"/>
    </row>
    <row r="26" spans="2:11" x14ac:dyDescent="0.25">
      <c r="B26" s="6" t="s">
        <v>27</v>
      </c>
      <c r="C26" s="30" t="s">
        <v>61</v>
      </c>
      <c r="D26" s="31">
        <v>2205</v>
      </c>
      <c r="E26" s="30" t="s">
        <v>89</v>
      </c>
      <c r="F26" s="30" t="s">
        <v>10</v>
      </c>
      <c r="G26" s="7">
        <v>3166800</v>
      </c>
      <c r="H26" s="7">
        <v>316680</v>
      </c>
      <c r="I26" s="32"/>
      <c r="J26" s="33"/>
    </row>
    <row r="27" spans="2:11" x14ac:dyDescent="0.25">
      <c r="B27" s="6" t="s">
        <v>42</v>
      </c>
      <c r="C27" s="30" t="s">
        <v>62</v>
      </c>
      <c r="D27" s="31">
        <v>2207</v>
      </c>
      <c r="E27" s="30" t="s">
        <v>90</v>
      </c>
      <c r="F27" s="30" t="s">
        <v>64</v>
      </c>
      <c r="G27" s="7">
        <v>15651600</v>
      </c>
      <c r="H27" s="7">
        <v>1565160</v>
      </c>
      <c r="I27" s="32"/>
      <c r="J27" s="33"/>
      <c r="K27" s="36"/>
    </row>
    <row r="28" spans="2:11" ht="15.75" thickBot="1" x14ac:dyDescent="0.3">
      <c r="B28" s="13" t="s">
        <v>29</v>
      </c>
      <c r="C28" s="37" t="s">
        <v>63</v>
      </c>
      <c r="D28" s="38">
        <v>2208</v>
      </c>
      <c r="E28" s="37" t="s">
        <v>91</v>
      </c>
      <c r="F28" s="37" t="s">
        <v>10</v>
      </c>
      <c r="G28" s="14">
        <v>2533200</v>
      </c>
      <c r="H28" s="14">
        <v>253320</v>
      </c>
      <c r="I28" s="39"/>
      <c r="J28" s="40"/>
    </row>
    <row r="29" spans="2:11" x14ac:dyDescent="0.25">
      <c r="I29" s="21"/>
      <c r="J29" s="22"/>
    </row>
    <row r="30" spans="2:11" x14ac:dyDescent="0.25">
      <c r="I30" s="21"/>
      <c r="J30" s="22"/>
    </row>
    <row r="31" spans="2:11" x14ac:dyDescent="0.25">
      <c r="I31" s="21"/>
      <c r="J31" s="22"/>
    </row>
    <row r="32" spans="2:11" x14ac:dyDescent="0.25">
      <c r="I32" s="21"/>
      <c r="J32" s="22"/>
    </row>
    <row r="33" spans="9:9" x14ac:dyDescent="0.25">
      <c r="I33" s="21"/>
    </row>
    <row r="34" spans="9:9" x14ac:dyDescent="0.25">
      <c r="I34" s="21"/>
    </row>
    <row r="35" spans="9:9" x14ac:dyDescent="0.25">
      <c r="I35" s="21"/>
    </row>
    <row r="36" spans="9:9" x14ac:dyDescent="0.25">
      <c r="I36" s="21"/>
    </row>
    <row r="37" spans="9:9" x14ac:dyDescent="0.25">
      <c r="I37" s="21"/>
    </row>
    <row r="38" spans="9:9" x14ac:dyDescent="0.25">
      <c r="I38" s="21"/>
    </row>
    <row r="39" spans="9:9" x14ac:dyDescent="0.25">
      <c r="I39" s="21"/>
    </row>
    <row r="40" spans="9:9" x14ac:dyDescent="0.25">
      <c r="I40" s="21"/>
    </row>
    <row r="41" spans="9:9" x14ac:dyDescent="0.25">
      <c r="I41" s="21"/>
    </row>
    <row r="42" spans="9:9" x14ac:dyDescent="0.25">
      <c r="I42" s="21"/>
    </row>
    <row r="43" spans="9:9" x14ac:dyDescent="0.25">
      <c r="I43" s="21"/>
    </row>
  </sheetData>
  <mergeCells count="8">
    <mergeCell ref="L2:M2"/>
    <mergeCell ref="B2:B3"/>
    <mergeCell ref="C2:C3"/>
    <mergeCell ref="F2:F3"/>
    <mergeCell ref="G2:H2"/>
    <mergeCell ref="I2:J2"/>
    <mergeCell ref="D2:D3"/>
    <mergeCell ref="E2:E3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"/>
  <sheetViews>
    <sheetView zoomScaleNormal="100" workbookViewId="0"/>
  </sheetViews>
  <sheetFormatPr defaultColWidth="11.42578125" defaultRowHeight="15" x14ac:dyDescent="0.25"/>
  <cols>
    <col min="1" max="1" width="9" style="18" customWidth="1"/>
    <col min="2" max="2" width="22.28515625" style="18" customWidth="1"/>
    <col min="3" max="12" width="9.85546875" style="18" customWidth="1"/>
    <col min="13" max="17" width="12" style="18" customWidth="1"/>
    <col min="18" max="16384" width="11.42578125" style="18"/>
  </cols>
  <sheetData>
    <row r="1" spans="2:17" x14ac:dyDescent="0.25">
      <c r="D1" s="19"/>
    </row>
    <row r="2" spans="2:17" x14ac:dyDescent="0.25">
      <c r="B2" s="103" t="s">
        <v>116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2:17" x14ac:dyDescent="0.25"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2:17" x14ac:dyDescent="0.25"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</row>
    <row r="5" spans="2:17" x14ac:dyDescent="0.25"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</row>
    <row r="6" spans="2:17" x14ac:dyDescent="0.25"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O6" s="20"/>
      <c r="P6" s="20"/>
      <c r="Q6" s="20"/>
    </row>
    <row r="7" spans="2:17" x14ac:dyDescent="0.25">
      <c r="K7" s="21"/>
      <c r="L7" s="22"/>
      <c r="M7" s="22"/>
    </row>
    <row r="8" spans="2:17" x14ac:dyDescent="0.25">
      <c r="B8" s="74" t="s">
        <v>16</v>
      </c>
      <c r="C8" s="75">
        <v>5000000</v>
      </c>
      <c r="K8" s="21"/>
      <c r="L8" s="22"/>
      <c r="M8" s="22"/>
    </row>
    <row r="9" spans="2:17" x14ac:dyDescent="0.25">
      <c r="B9" s="76" t="s">
        <v>17</v>
      </c>
      <c r="C9" s="77">
        <v>20</v>
      </c>
      <c r="K9" s="21"/>
      <c r="L9" s="22"/>
      <c r="M9" s="22"/>
    </row>
    <row r="10" spans="2:17" x14ac:dyDescent="0.25">
      <c r="K10" s="21"/>
      <c r="L10" s="22"/>
      <c r="M10" s="22"/>
    </row>
    <row r="11" spans="2:17" ht="15.75" thickBot="1" x14ac:dyDescent="0.3">
      <c r="K11" s="21"/>
      <c r="L11" s="22"/>
      <c r="M11" s="22"/>
    </row>
    <row r="12" spans="2:17" ht="28.5" customHeight="1" x14ac:dyDescent="0.25">
      <c r="B12" s="84" t="s">
        <v>122</v>
      </c>
      <c r="C12" s="80">
        <v>15000</v>
      </c>
      <c r="D12" s="80">
        <v>20000</v>
      </c>
      <c r="E12" s="80">
        <v>25000</v>
      </c>
      <c r="F12" s="80">
        <v>30000</v>
      </c>
      <c r="G12" s="80">
        <v>35000</v>
      </c>
      <c r="H12" s="80">
        <v>40000</v>
      </c>
      <c r="I12" s="80">
        <v>45000</v>
      </c>
      <c r="J12" s="80">
        <v>50000</v>
      </c>
      <c r="K12" s="80">
        <v>55000</v>
      </c>
      <c r="L12" s="81">
        <v>60000</v>
      </c>
      <c r="M12" s="22"/>
    </row>
    <row r="13" spans="2:17" x14ac:dyDescent="0.25">
      <c r="B13" s="82">
        <v>1.02</v>
      </c>
      <c r="C13" s="32"/>
      <c r="D13" s="32"/>
      <c r="E13" s="32"/>
      <c r="F13" s="32"/>
      <c r="G13" s="32"/>
      <c r="H13" s="32"/>
      <c r="I13" s="32"/>
      <c r="J13" s="32"/>
      <c r="K13" s="32"/>
      <c r="L13" s="78"/>
      <c r="M13" s="22"/>
    </row>
    <row r="14" spans="2:17" x14ac:dyDescent="0.25">
      <c r="B14" s="82">
        <v>1.03</v>
      </c>
      <c r="C14" s="32"/>
      <c r="D14" s="32"/>
      <c r="E14" s="32"/>
      <c r="F14" s="32"/>
      <c r="G14" s="32"/>
      <c r="H14" s="32"/>
      <c r="I14" s="32"/>
      <c r="J14" s="32"/>
      <c r="K14" s="32"/>
      <c r="L14" s="78"/>
      <c r="M14" s="22"/>
    </row>
    <row r="15" spans="2:17" x14ac:dyDescent="0.25">
      <c r="B15" s="82">
        <v>1.04</v>
      </c>
      <c r="C15" s="32"/>
      <c r="D15" s="32"/>
      <c r="E15" s="32"/>
      <c r="F15" s="32"/>
      <c r="G15" s="32"/>
      <c r="H15" s="32"/>
      <c r="I15" s="32"/>
      <c r="J15" s="32"/>
      <c r="K15" s="32"/>
      <c r="L15" s="78"/>
    </row>
    <row r="16" spans="2:17" x14ac:dyDescent="0.25">
      <c r="B16" s="82">
        <v>1.05</v>
      </c>
      <c r="C16" s="32"/>
      <c r="D16" s="32"/>
      <c r="E16" s="32"/>
      <c r="F16" s="32"/>
      <c r="G16" s="32"/>
      <c r="H16" s="32"/>
      <c r="I16" s="32"/>
      <c r="J16" s="32"/>
      <c r="K16" s="32"/>
      <c r="L16" s="78"/>
    </row>
    <row r="17" spans="2:12" x14ac:dyDescent="0.25">
      <c r="B17" s="82">
        <v>1.06</v>
      </c>
      <c r="C17" s="32"/>
      <c r="D17" s="32"/>
      <c r="E17" s="32"/>
      <c r="F17" s="32"/>
      <c r="G17" s="32"/>
      <c r="H17" s="32"/>
      <c r="I17" s="32"/>
      <c r="J17" s="32"/>
      <c r="K17" s="32"/>
      <c r="L17" s="78"/>
    </row>
    <row r="18" spans="2:12" x14ac:dyDescent="0.25">
      <c r="B18" s="82">
        <v>1.07</v>
      </c>
      <c r="C18" s="32"/>
      <c r="D18" s="32"/>
      <c r="E18" s="32"/>
      <c r="F18" s="32"/>
      <c r="G18" s="32"/>
      <c r="H18" s="32"/>
      <c r="I18" s="32"/>
      <c r="J18" s="32"/>
      <c r="K18" s="32"/>
      <c r="L18" s="78"/>
    </row>
    <row r="19" spans="2:12" x14ac:dyDescent="0.25">
      <c r="B19" s="82">
        <v>1.08</v>
      </c>
      <c r="C19" s="32"/>
      <c r="D19" s="32"/>
      <c r="E19" s="32"/>
      <c r="F19" s="32"/>
      <c r="G19" s="32"/>
      <c r="H19" s="32"/>
      <c r="I19" s="32"/>
      <c r="J19" s="32"/>
      <c r="K19" s="32"/>
      <c r="L19" s="78"/>
    </row>
    <row r="20" spans="2:12" x14ac:dyDescent="0.25">
      <c r="B20" s="82">
        <v>1.0900000000000001</v>
      </c>
      <c r="C20" s="32"/>
      <c r="D20" s="32"/>
      <c r="E20" s="32"/>
      <c r="F20" s="32"/>
      <c r="G20" s="32"/>
      <c r="H20" s="32"/>
      <c r="I20" s="32"/>
      <c r="J20" s="32"/>
      <c r="K20" s="32"/>
      <c r="L20" s="78"/>
    </row>
    <row r="21" spans="2:12" x14ac:dyDescent="0.25">
      <c r="B21" s="82">
        <v>1.1000000000000001</v>
      </c>
      <c r="C21" s="32"/>
      <c r="D21" s="32"/>
      <c r="E21" s="32"/>
      <c r="F21" s="32"/>
      <c r="G21" s="32"/>
      <c r="H21" s="32"/>
      <c r="I21" s="32"/>
      <c r="J21" s="32"/>
      <c r="K21" s="32"/>
      <c r="L21" s="78"/>
    </row>
    <row r="22" spans="2:12" x14ac:dyDescent="0.25">
      <c r="B22" s="82">
        <v>1.1100000000000001</v>
      </c>
      <c r="C22" s="32"/>
      <c r="D22" s="32"/>
      <c r="E22" s="32"/>
      <c r="F22" s="32"/>
      <c r="G22" s="32"/>
      <c r="H22" s="32"/>
      <c r="I22" s="32"/>
      <c r="J22" s="32"/>
      <c r="K22" s="32"/>
      <c r="L22" s="78"/>
    </row>
    <row r="23" spans="2:12" x14ac:dyDescent="0.25">
      <c r="B23" s="82">
        <v>1.1200000000000001</v>
      </c>
      <c r="C23" s="32"/>
      <c r="D23" s="32"/>
      <c r="E23" s="32"/>
      <c r="F23" s="32"/>
      <c r="G23" s="32"/>
      <c r="H23" s="32"/>
      <c r="I23" s="32"/>
      <c r="J23" s="32"/>
      <c r="K23" s="32"/>
      <c r="L23" s="78"/>
    </row>
    <row r="24" spans="2:12" x14ac:dyDescent="0.25">
      <c r="B24" s="82">
        <v>1.1299999999999999</v>
      </c>
      <c r="C24" s="32"/>
      <c r="D24" s="32"/>
      <c r="E24" s="32"/>
      <c r="F24" s="32"/>
      <c r="G24" s="32"/>
      <c r="H24" s="32"/>
      <c r="I24" s="32"/>
      <c r="J24" s="32"/>
      <c r="K24" s="32"/>
      <c r="L24" s="78"/>
    </row>
    <row r="25" spans="2:12" x14ac:dyDescent="0.25">
      <c r="B25" s="82">
        <v>1.1399999999999999</v>
      </c>
      <c r="C25" s="32"/>
      <c r="D25" s="32"/>
      <c r="E25" s="32"/>
      <c r="F25" s="32"/>
      <c r="G25" s="32"/>
      <c r="H25" s="32"/>
      <c r="I25" s="32"/>
      <c r="J25" s="32"/>
      <c r="K25" s="32"/>
      <c r="L25" s="78"/>
    </row>
    <row r="26" spans="2:12" ht="15.75" thickBot="1" x14ac:dyDescent="0.3">
      <c r="B26" s="83">
        <v>1.1499999999999999</v>
      </c>
      <c r="C26" s="39"/>
      <c r="D26" s="39"/>
      <c r="E26" s="39"/>
      <c r="F26" s="39"/>
      <c r="G26" s="39"/>
      <c r="H26" s="39"/>
      <c r="I26" s="39"/>
      <c r="J26" s="39"/>
      <c r="K26" s="39"/>
      <c r="L26" s="79"/>
    </row>
    <row r="27" spans="2:12" x14ac:dyDescent="0.25">
      <c r="C27" s="21"/>
      <c r="D27" s="21"/>
      <c r="E27" s="21"/>
      <c r="F27" s="21"/>
      <c r="G27" s="21"/>
      <c r="H27" s="21"/>
      <c r="I27" s="21"/>
    </row>
  </sheetData>
  <mergeCells count="1">
    <mergeCell ref="B2:L6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1. Dollárjel</vt:lpstr>
      <vt:lpstr>2. Dollárjel</vt:lpstr>
      <vt:lpstr>3. Dollárjel</vt:lpstr>
      <vt:lpstr>4. Dollárjel</vt:lpstr>
      <vt:lpstr>5. Dollárjel</vt:lpstr>
      <vt:lpstr>6. Dollárjel</vt:lpstr>
      <vt:lpstr>7. Dollárjel</vt:lpstr>
    </vt:vector>
  </TitlesOfParts>
  <Company>KCI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lvarga</dc:creator>
  <cp:lastModifiedBy>Laszlo Varga</cp:lastModifiedBy>
  <dcterms:created xsi:type="dcterms:W3CDTF">2015-07-22T10:52:53Z</dcterms:created>
  <dcterms:modified xsi:type="dcterms:W3CDTF">2015-10-25T17:07:57Z</dcterms:modified>
</cp:coreProperties>
</file>